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360" activeTab="0"/>
  </bookViews>
  <sheets>
    <sheet name="Travel Reimb Form" sheetId="1" r:id="rId1"/>
    <sheet name="Instructions" sheetId="2" r:id="rId2"/>
    <sheet name="Example 1" sheetId="3" r:id="rId3"/>
  </sheets>
  <definedNames>
    <definedName name="_xlnm.Print_Area" localSheetId="2">'Example 1'!$A$1:$R$48</definedName>
    <definedName name="_xlnm.Print_Area" localSheetId="0">'Travel Reimb Form'!$A$1:$S$48</definedName>
  </definedNames>
  <calcPr fullCalcOnLoad="1"/>
</workbook>
</file>

<file path=xl/comments1.xml><?xml version="1.0" encoding="utf-8"?>
<comments xmlns="http://schemas.openxmlformats.org/spreadsheetml/2006/main">
  <authors>
    <author>miks, janet</author>
    <author>stump, dianne</author>
  </authors>
  <commentList>
    <comment ref="A4" authorId="0">
      <text>
        <r>
          <rPr>
            <b/>
            <sz val="9"/>
            <rFont val="Tahoma"/>
            <family val="2"/>
          </rPr>
          <t>Enter your 9 digit State Employee ID (EID) number 997xxxxxx.</t>
        </r>
      </text>
    </comment>
    <comment ref="M3" authorId="0">
      <text>
        <r>
          <rPr>
            <b/>
            <sz val="9"/>
            <rFont val="Tahoma"/>
            <family val="2"/>
          </rPr>
          <t>Enter the physical address of your residence.</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M5" authorId="0">
      <text>
        <r>
          <rPr>
            <b/>
            <sz val="9"/>
            <rFont val="Tahoma"/>
            <family val="2"/>
          </rPr>
          <t xml:space="preserve"> Primary Workplace as defined by the fiscal rule...
Location where the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r>
      </text>
    </comment>
    <comment ref="M16" authorId="1">
      <text>
        <r>
          <rPr>
            <sz val="9"/>
            <rFont val="Tahoma"/>
            <family val="0"/>
          </rPr>
          <t xml:space="preserve">
This is calculated via formula.  You do not need to enter data in this column.
 </t>
        </r>
      </text>
    </comment>
    <comment ref="J16" authorId="1">
      <text>
        <r>
          <rPr>
            <sz val="9"/>
            <rFont val="Tahoma"/>
            <family val="0"/>
          </rPr>
          <t xml:space="preserve">Refer to the Travel Fiscal Rules to identify when commute mileage is required to be deducted from the reimbursement request.
</t>
        </r>
      </text>
    </comment>
    <comment ref="K16" authorId="1">
      <text>
        <r>
          <rPr>
            <sz val="9"/>
            <rFont val="Tahoma"/>
            <family val="0"/>
          </rPr>
          <t xml:space="preserve">
This is calculated via formula. You don't need to entere data in this column.</t>
        </r>
      </text>
    </comment>
  </commentList>
</comments>
</file>

<file path=xl/comments3.xml><?xml version="1.0" encoding="utf-8"?>
<comments xmlns="http://schemas.openxmlformats.org/spreadsheetml/2006/main">
  <authors>
    <author>miks, janet</author>
  </authors>
  <commentList>
    <comment ref="L3" authorId="0">
      <text>
        <r>
          <rPr>
            <b/>
            <sz val="9"/>
            <rFont val="Tahoma"/>
            <family val="2"/>
          </rPr>
          <t>Enter the physical address of your residence.</t>
        </r>
      </text>
    </comment>
    <comment ref="A4" authorId="0">
      <text>
        <r>
          <rPr>
            <b/>
            <sz val="9"/>
            <rFont val="Tahoma"/>
            <family val="2"/>
          </rPr>
          <t>Enter your 9 digit State Employee ID (EID) number 997xxxxxx.</t>
        </r>
      </text>
    </comment>
    <comment ref="L5" authorId="0">
      <text>
        <r>
          <rPr>
            <b/>
            <sz val="9"/>
            <rFont val="Tahoma"/>
            <family val="2"/>
          </rPr>
          <t xml:space="preserve"> Primary Workplace as defned by the fiscal rule...
Location where the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I20" authorId="0">
      <text>
        <r>
          <rPr>
            <sz val="9"/>
            <rFont val="Tahoma"/>
            <family val="2"/>
          </rPr>
          <t xml:space="preserve">
Commute deducted because went home not to office then home</t>
        </r>
      </text>
    </comment>
  </commentList>
</comments>
</file>

<file path=xl/sharedStrings.xml><?xml version="1.0" encoding="utf-8"?>
<sst xmlns="http://schemas.openxmlformats.org/spreadsheetml/2006/main" count="228" uniqueCount="154">
  <si>
    <t>Fund</t>
  </si>
  <si>
    <t>Object</t>
  </si>
  <si>
    <t>Amount</t>
  </si>
  <si>
    <t>Breakfast</t>
  </si>
  <si>
    <t>Lunch</t>
  </si>
  <si>
    <t>Dinner</t>
  </si>
  <si>
    <t>Rate</t>
  </si>
  <si>
    <t>Mileage</t>
  </si>
  <si>
    <t xml:space="preserve">Subtotal Mileage, Meals, and Lodging </t>
  </si>
  <si>
    <t>PAYEE CERTIFICATION:</t>
  </si>
  <si>
    <t xml:space="preserve">TOTAL REIMBURSEMENT REQUEST </t>
  </si>
  <si>
    <t>Payee Signature:</t>
  </si>
  <si>
    <t>Title:</t>
  </si>
  <si>
    <t>Date:</t>
  </si>
  <si>
    <t>Meal Total</t>
  </si>
  <si>
    <t>CORE GAX Coding</t>
  </si>
  <si>
    <t xml:space="preserve">GAX Total </t>
  </si>
  <si>
    <t>Activity</t>
  </si>
  <si>
    <t>Task</t>
  </si>
  <si>
    <t>Dept Obj</t>
  </si>
  <si>
    <t>Location</t>
  </si>
  <si>
    <t>Appropriation Unit</t>
  </si>
  <si>
    <t>Program</t>
  </si>
  <si>
    <t>Sub/Dept Object</t>
  </si>
  <si>
    <r>
      <t xml:space="preserve">I certify that the expenditures for which I am requesting reimbursement were incurred for the benefit of the State, were reasonable and necessary in the circumstances, and are in compliance with Judicial Department Fiscal Rules.  When requesting mileage reimbursement, I have calculated the </t>
    </r>
    <r>
      <rPr>
        <u val="single"/>
        <sz val="9"/>
        <rFont val="Arial"/>
        <family val="2"/>
      </rPr>
      <t>number of miles</t>
    </r>
    <r>
      <rPr>
        <sz val="9"/>
        <rFont val="Arial"/>
        <family val="2"/>
      </rPr>
      <t xml:space="preserve"> in accordance with Judicial's travel policies, deducting commute mileage when required.  I have not previously been reimbursed for these expenditures, and I will not be reimbursed by another source.  If, after receiving reimbursement, it is determined to be in violation of the Fiscal Rules, or an overpayment was made, I shall return such funds to the Judicial Department.   </t>
    </r>
  </si>
  <si>
    <t>Unit</t>
  </si>
  <si>
    <r>
      <rPr>
        <b/>
        <sz val="12"/>
        <color indexed="10"/>
        <rFont val="Arial"/>
        <family val="2"/>
      </rPr>
      <t>PURPOSE OF TRIP(S</t>
    </r>
    <r>
      <rPr>
        <b/>
        <sz val="12"/>
        <color indexed="10"/>
        <rFont val="Arial"/>
        <family val="2"/>
      </rPr>
      <t>):</t>
    </r>
    <r>
      <rPr>
        <b/>
        <sz val="12"/>
        <rFont val="Arial"/>
        <family val="2"/>
      </rPr>
      <t xml:space="preserve">  Description is required.</t>
    </r>
  </si>
  <si>
    <r>
      <t xml:space="preserve">TRAVEL AND MEAL EXPENDITURES:  </t>
    </r>
    <r>
      <rPr>
        <b/>
        <sz val="12"/>
        <color indexed="8"/>
        <rFont val="Arial"/>
        <family val="2"/>
      </rPr>
      <t>Please see travel fiscal rule on Judicialnet.</t>
    </r>
  </si>
  <si>
    <t>DATE</t>
  </si>
  <si>
    <t>TIME</t>
  </si>
  <si>
    <t>TRAVEL</t>
  </si>
  <si>
    <t>Note:  Supervisor and Budget Manager might be the same person, if so they should sign in both locations.</t>
  </si>
  <si>
    <t>MEALS</t>
  </si>
  <si>
    <r>
      <t xml:space="preserve">Depart </t>
    </r>
    <r>
      <rPr>
        <i/>
        <sz val="11"/>
        <rFont val="Arial"/>
        <family val="2"/>
      </rPr>
      <t>time</t>
    </r>
    <r>
      <rPr>
        <sz val="10"/>
        <rFont val="Arial"/>
        <family val="2"/>
      </rPr>
      <t xml:space="preserve"> am/pm</t>
    </r>
  </si>
  <si>
    <r>
      <t>From</t>
    </r>
    <r>
      <rPr>
        <b/>
        <i/>
        <sz val="10"/>
        <rFont val="Arial"/>
        <family val="2"/>
      </rPr>
      <t xml:space="preserve"> </t>
    </r>
    <r>
      <rPr>
        <i/>
        <sz val="10"/>
        <rFont val="Arial"/>
        <family val="2"/>
      </rPr>
      <t>(address: St #, Name, City, State Zip)</t>
    </r>
  </si>
  <si>
    <r>
      <t xml:space="preserve">To  </t>
    </r>
    <r>
      <rPr>
        <i/>
        <sz val="10"/>
        <rFont val="Arial"/>
        <family val="2"/>
      </rPr>
      <t>(address: St #, Name, City, State Zip)</t>
    </r>
  </si>
  <si>
    <r>
      <t xml:space="preserve"># of Miles Claimed </t>
    </r>
    <r>
      <rPr>
        <i/>
        <sz val="10"/>
        <rFont val="Arial"/>
        <family val="2"/>
      </rPr>
      <t>(deduct commute if needed)</t>
    </r>
  </si>
  <si>
    <t>Enter $0 if paid on P-Card or via other method</t>
  </si>
  <si>
    <t>Supervisor Name &amp; 
Approval Signature:</t>
  </si>
  <si>
    <t>Budget Manager Name &amp; 
Approval Signature:</t>
  </si>
  <si>
    <r>
      <t>Return</t>
    </r>
    <r>
      <rPr>
        <i/>
        <sz val="11"/>
        <rFont val="Arial"/>
        <family val="2"/>
      </rPr>
      <t xml:space="preserve"> </t>
    </r>
    <r>
      <rPr>
        <i/>
        <sz val="10"/>
        <rFont val="Arial"/>
        <family val="2"/>
      </rPr>
      <t>time am/pm</t>
    </r>
  </si>
  <si>
    <r>
      <t xml:space="preserve">Other Travel Expenditures </t>
    </r>
    <r>
      <rPr>
        <i/>
        <sz val="12"/>
        <rFont val="Arial"/>
        <family val="2"/>
      </rPr>
      <t>(receipts required for items over $25)</t>
    </r>
    <r>
      <rPr>
        <b/>
        <sz val="12"/>
        <rFont val="Arial"/>
        <family val="2"/>
      </rPr>
      <t>:</t>
    </r>
  </si>
  <si>
    <r>
      <t xml:space="preserve">NON-TRAVEL EXPENDITURES: </t>
    </r>
    <r>
      <rPr>
        <b/>
        <sz val="12"/>
        <color indexed="8"/>
        <rFont val="Arial"/>
        <family val="2"/>
      </rPr>
      <t xml:space="preserve"> Itemized</t>
    </r>
    <r>
      <rPr>
        <b/>
        <sz val="12"/>
        <color indexed="10"/>
        <rFont val="Arial"/>
        <family val="2"/>
      </rPr>
      <t xml:space="preserve"> </t>
    </r>
    <r>
      <rPr>
        <b/>
        <sz val="12"/>
        <rFont val="Arial"/>
        <family val="2"/>
      </rPr>
      <t>Receipts are required.</t>
    </r>
  </si>
  <si>
    <t>INSTRUCTIONS - JUDICIAL TRAVEL EXPENSE REIMBURSEMENT FORM</t>
  </si>
  <si>
    <t>PAYEE NAME</t>
  </si>
  <si>
    <r>
      <rPr>
        <b/>
        <i/>
        <sz val="10"/>
        <rFont val="Arial"/>
        <family val="2"/>
      </rPr>
      <t>If State Employee:</t>
    </r>
    <r>
      <rPr>
        <b/>
        <sz val="12"/>
        <rFont val="Arial"/>
        <family val="2"/>
      </rPr>
      <t xml:space="preserve">
</t>
    </r>
    <r>
      <rPr>
        <b/>
        <i/>
        <sz val="10"/>
        <rFont val="Arial"/>
        <family val="2"/>
      </rPr>
      <t xml:space="preserve">  </t>
    </r>
    <r>
      <rPr>
        <b/>
        <sz val="12"/>
        <rFont val="Arial"/>
        <family val="2"/>
      </rPr>
      <t xml:space="preserve">  Enter Employee ID (997#)</t>
    </r>
  </si>
  <si>
    <r>
      <rPr>
        <b/>
        <i/>
        <sz val="10"/>
        <rFont val="Arial"/>
        <family val="2"/>
      </rPr>
      <t>If Outside Vendor:</t>
    </r>
    <r>
      <rPr>
        <b/>
        <sz val="12"/>
        <rFont val="Arial"/>
        <family val="2"/>
      </rPr>
      <t xml:space="preserve">
</t>
    </r>
    <r>
      <rPr>
        <b/>
        <i/>
        <sz val="10"/>
        <rFont val="Arial"/>
        <family val="2"/>
      </rPr>
      <t xml:space="preserve"> </t>
    </r>
    <r>
      <rPr>
        <b/>
        <sz val="12"/>
        <rFont val="Arial"/>
        <family val="2"/>
      </rPr>
      <t xml:space="preserve">  Enter SSN or EIN</t>
    </r>
  </si>
  <si>
    <t>If State Employee: Enter Employee ID (997#)</t>
  </si>
  <si>
    <t>EMPLOYEE DISTRICT OR OFFICE</t>
  </si>
  <si>
    <t>EMPLOYEE DISTRICT OR OFFICE:</t>
  </si>
  <si>
    <t>Enter District or Office you work for.  For example 1st Trial Court, 4th Probabtion, SCAO Financial Services</t>
  </si>
  <si>
    <t>NAME OF CONFERENCE OR EVENT (if applicable):</t>
  </si>
  <si>
    <t>This should be used if attending a group event at the department, or can be used to help provide a quick reference to approvers.  This is intended to be used by department trainiers when they are processing travel costs for multiple attendees of a training or conference.  This could also be helpful for record keeping purposes.</t>
  </si>
  <si>
    <t>HOME ADDRESS</t>
  </si>
  <si>
    <t>PRIMARY WORKPLACE</t>
  </si>
  <si>
    <t>HOME ADDRESS:</t>
  </si>
  <si>
    <t>PRIMARY WORKPLACE:</t>
  </si>
  <si>
    <t>NON-TRAVEL EXPENDITURES:</t>
  </si>
  <si>
    <r>
      <t xml:space="preserve">NAME OF CONFERENCE OR EVENT </t>
    </r>
    <r>
      <rPr>
        <b/>
        <i/>
        <sz val="10"/>
        <rFont val="Arial"/>
        <family val="2"/>
      </rPr>
      <t>(if applicable)</t>
    </r>
    <r>
      <rPr>
        <b/>
        <sz val="12"/>
        <rFont val="Arial"/>
        <family val="2"/>
      </rPr>
      <t>:</t>
    </r>
  </si>
  <si>
    <t>Enter employee's physical residence address.  This will be used to determine that the correct employee is being selected to pay in CORE, audit commuting deductions, and deliery if needed</t>
  </si>
  <si>
    <t xml:space="preserve">Primary workplace as defined by department policy which is the location where an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</si>
  <si>
    <t>This section can be used for personal reimbursement for items when not in travel status or other non-travel related items purchased during travel.  All items listed here require an itemized receipt.  Examples include, office supplies, registration fees, item needed for program.</t>
  </si>
  <si>
    <t>LODGING</t>
  </si>
  <si>
    <t>PURPOSE OF TRIP:</t>
  </si>
  <si>
    <t>OTHER TRAVEL EXPENDITURES:</t>
  </si>
  <si>
    <t>TOTAL REIMBURSEMENT REQUEST:</t>
  </si>
  <si>
    <t>PAYEE SIGNATURE:</t>
  </si>
  <si>
    <t>SUPERVISOR NAME AND SIGNATURE:</t>
  </si>
  <si>
    <t>BUDGET MANAGER NAME AND SIGNATURE:</t>
  </si>
  <si>
    <t>CORE CODING:</t>
  </si>
  <si>
    <t xml:space="preserve">If Outside Vendor: Enter SSN or EIN:
   </t>
  </si>
  <si>
    <t>Name of employee or other entity requesting reimbursement for travel costs</t>
  </si>
  <si>
    <t>DATE:</t>
  </si>
  <si>
    <t>TIME DEPART:</t>
  </si>
  <si>
    <t>Enter the dates traveling.  Use a different line for each day while in travel status.</t>
  </si>
  <si>
    <t>TRAVEL FROM:</t>
  </si>
  <si>
    <t>Enter the location from where you started your travel from.  Please include the address so that it can be used in mileage computations if needed.</t>
  </si>
  <si>
    <t>Enter the location from where you completed your travel.  Please include the address so that it can be used in mileage computations if needed.</t>
  </si>
  <si>
    <t>TRAVEL TO:</t>
  </si>
  <si>
    <t>This is the mileage reimbursement rate.  This rate is set by statute and changes when the national mileage rate changes.  Look for changes in this rate around the following times October 1, January 1, &amp; July 1.  This is hardcoded in the form, so make sure you have the most recent form before claiming mileage.</t>
  </si>
  <si>
    <t>This is a calculated field based on what you put in on the # of Miles Claimed filed multiplied by the Rate field.  Do not alter this field.</t>
  </si>
  <si>
    <t>#OF MILES CLAIMED:</t>
  </si>
  <si>
    <t>RATE:</t>
  </si>
  <si>
    <t>MILEAGE:</t>
  </si>
  <si>
    <t>BREAKFAST:</t>
  </si>
  <si>
    <t>LUNCH:</t>
  </si>
  <si>
    <t>DINNER:</t>
  </si>
  <si>
    <t>LODGING:</t>
  </si>
  <si>
    <t>Include a description of the trip and what business purpose it met.</t>
  </si>
  <si>
    <t>This is the amount that you are requesting to be reimbursed for.</t>
  </si>
  <si>
    <t>As a traveler this is the statement that you are attesting to before requesting reimbursement for your expenses.  Please read this statement, you must agree with it in order to receive reimbursement.</t>
  </si>
  <si>
    <t>This is where the traveler should sign the form.</t>
  </si>
  <si>
    <t>The account coding in CORE needed to pay for the travel.</t>
  </si>
  <si>
    <t>This is where the traveler's supervisor should sign the form.  Supervisor approval attests that: the person was in approved travel status, information is accurate, reimbursement appears reasonable based on the travel incurred, and follows fiscal rule and policy.  Supervisor and budget approver could be the same person.  If so they need to sign in both places to indicate approval of both items.</t>
  </si>
  <si>
    <t>This is where the person authorized with budget approval for the budget paying for your travel should sign the form.  Budgetary approval attests: the expense is approved to be paid from the budget documented on the form.Supervisor and budget approver could be the same person.  If so they need to sign in both places to indicate approval of both items.</t>
  </si>
  <si>
    <t>Mickey Mouse</t>
  </si>
  <si>
    <t>12345 Summer House Way</t>
  </si>
  <si>
    <t>Denver, CO 80203</t>
  </si>
  <si>
    <t>1300 Broadway, 12th Floor</t>
  </si>
  <si>
    <t>Centennial, CO 80016</t>
  </si>
  <si>
    <t>997888888</t>
  </si>
  <si>
    <t>n/a</t>
  </si>
  <si>
    <t>SCAO - Animation Dept</t>
  </si>
  <si>
    <t>Customer Seminar</t>
  </si>
  <si>
    <t>08:00am</t>
  </si>
  <si>
    <t>SCAO, 1300 Broadway, 12th Floor, Denver</t>
  </si>
  <si>
    <t>699 Main Ave, Durango, CO 81301</t>
  </si>
  <si>
    <t>In Durango</t>
  </si>
  <si>
    <t>HOME 12345 Summer House Way, Centennial, CO 80016</t>
  </si>
  <si>
    <t>6:00 PM</t>
  </si>
  <si>
    <t xml:space="preserve">Walt Disney, </t>
  </si>
  <si>
    <t>Director of Animation and Cartoons</t>
  </si>
  <si>
    <t>Animation Artist</t>
  </si>
  <si>
    <t>1000</t>
  </si>
  <si>
    <t>ANMT</t>
  </si>
  <si>
    <t>IGCTCOPER</t>
  </si>
  <si>
    <t>DENV</t>
  </si>
  <si>
    <t>Financial Services - Fiscal Rules and Procedures - Judicialnet (state.co.us)</t>
  </si>
  <si>
    <t>TRAVEL FISCAL RULES:</t>
  </si>
  <si>
    <t>TRAVEL REFERENCES:</t>
  </si>
  <si>
    <t>Financial Services - Accounting - Judicialnet (state.co.us)</t>
  </si>
  <si>
    <r>
      <t xml:space="preserve">Enter the time that you start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</si>
  <si>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Enter the time that you complete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</si>
  <si>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Program </t>
    </r>
    <r>
      <rPr>
        <i/>
        <sz val="10"/>
        <rFont val="Arial"/>
        <family val="2"/>
      </rPr>
      <t>(for grants)</t>
    </r>
  </si>
  <si>
    <r>
      <t xml:space="preserve">PPC </t>
    </r>
    <r>
      <rPr>
        <i/>
        <sz val="10"/>
        <rFont val="Arial"/>
        <family val="2"/>
      </rPr>
      <t>(for grants)</t>
    </r>
  </si>
  <si>
    <r>
      <rPr>
        <b/>
        <sz val="12"/>
        <color indexed="10"/>
        <rFont val="Arial"/>
        <family val="2"/>
      </rPr>
      <t>OTHER TRAVEL EXPENDITURES</t>
    </r>
    <r>
      <rPr>
        <b/>
        <sz val="12"/>
        <rFont val="Arial"/>
        <family val="2"/>
      </rPr>
      <t xml:space="preserve"> (Itemized receipts required for items over $25):</t>
    </r>
  </si>
  <si>
    <t>List other expenditures incurred while traveling that you are seeking reimbursement for.  You do not need receipts for items under $25, but if over $25 you will need an itemized receipt for that expense.  If you need additional space attach on a separate sheet.  Examples include; airfare, parking, transportation (taxi, uber, bus) and incidentals (not to exceed $5 per noght per diem rate).</t>
  </si>
  <si>
    <t>A Travel Reimbursement Request shall be submitted by the traveler to their supervisor for approval within 60 days of completion of travel.                                Reimbursement will be paid via EFT</t>
  </si>
  <si>
    <t>Traveled to attend customer service seminar.  Conference was attended by</t>
  </si>
  <si>
    <t>other Juducial and State of Colorado staff.</t>
  </si>
  <si>
    <t>2512</t>
  </si>
  <si>
    <t>2513</t>
  </si>
  <si>
    <t>2510</t>
  </si>
  <si>
    <t>MILEAGE</t>
  </si>
  <si>
    <t>A Travel Reimbursement Request shall be submitted by the traveler to their supervisor for approval within 60 days of completion of travel.                                Reimbursement will be paid via EFT.</t>
  </si>
  <si>
    <t>Enter the amount you are claiming for breakfast up to the per diem rate based on the CONUS grid for the County traveled in.  If your lodging or event offers breakfast you should not claim unless the breakfast did not meet your dietary standards.  No receipts are necessary.</t>
  </si>
  <si>
    <t>Enter the amount you are claiming for lunch up to the per diem rate based on the CONUS grid for the County traveled in.  If lunch is provided as part of the event you are traveling for you should not claim unless the breakfast did not meet your dietary standards.  No receipts are necessary.</t>
  </si>
  <si>
    <t>Enter the amount you are claiming for dinner up to the per diem rate based on the CONUS grid for the County traveled in.  If dinner is provided as part of the event you are traveling for you should not claim unless the breakfast did not meet your dietary standards.  No receipts are necessary.</t>
  </si>
  <si>
    <t>Enter amount paid for lodging that you need to be reimbursed for.  A itemized receipt is required for all lodging reimbursements.  If you did not pay for your room directly enter $0 or "paid for on Commercial Card" or something similar in this line.  If you did not directly pay for your lodging then you will need to provide your itemized lodging receipt to the individual that did pay for your lodging so that they can include in their payment backup.</t>
  </si>
  <si>
    <t>Enter your employee number which starts with a 997.  This is the same number used to access UKG and ESS.</t>
  </si>
  <si>
    <t>Outside vendors should enter their Tax ID number or SSN that was used to set them up as a vendor in CORE.</t>
  </si>
  <si>
    <t>Record the number of miles traveled minus commute miles if needed to deduct per fiscal rule.</t>
  </si>
  <si>
    <t>TIME RETURN:</t>
  </si>
  <si>
    <t>FY 24 JUDICIAL DEPARTMENT REIMBURSEMENT REQUEST FORM</t>
  </si>
  <si>
    <t>7/5/23</t>
  </si>
  <si>
    <t>7/6/23</t>
  </si>
  <si>
    <t>7/7/23</t>
  </si>
  <si>
    <t>7/8/23</t>
  </si>
  <si>
    <t>7/20/23</t>
  </si>
  <si>
    <t>7/22/23</t>
  </si>
  <si>
    <t>FY 24 JUDICIAL DEPARTMENT REIMBURSEMENT REQUEST FORM (7/1/23 - 12/31/23)</t>
  </si>
  <si>
    <t>Total
# of
Miles
Driven</t>
  </si>
  <si>
    <t>Deduct
Commute
Miles When
Appropriate</t>
  </si>
  <si>
    <t># of
Miles
to be
Reimbursed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</si>
</sst>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s>
  <fonts count="64">
    <font>
      <sz val="10"/>
      <name val="Arial"/>
      <family val="0"/>
    </font>
    <font>
      <sz val="11"/>
      <color indexed="8"/>
      <name val="Calibri"/>
      <family val="2"/>
    </font>
    <font>
      <sz val="11"/>
      <name val="Arial"/>
      <family val="2"/>
    </font>
    <font>
      <b/>
      <sz val="12"/>
      <name val="Arial"/>
      <family val="2"/>
    </font>
    <font>
      <sz val="12"/>
      <name val="Arial"/>
      <family val="2"/>
    </font>
    <font>
      <b/>
      <sz val="11"/>
      <name val="Arial"/>
      <family val="2"/>
    </font>
    <font>
      <b/>
      <sz val="12"/>
      <color indexed="10"/>
      <name val="Arial"/>
      <family val="2"/>
    </font>
    <font>
      <b/>
      <sz val="10"/>
      <name val="Arial"/>
      <family val="2"/>
    </font>
    <font>
      <b/>
      <sz val="20"/>
      <name val="Arial"/>
      <family val="2"/>
    </font>
    <font>
      <sz val="9"/>
      <name val="Arial"/>
      <family val="2"/>
    </font>
    <font>
      <u val="single"/>
      <sz val="9"/>
      <name val="Arial"/>
      <family val="2"/>
    </font>
    <font>
      <i/>
      <sz val="10"/>
      <name val="Arial"/>
      <family val="2"/>
    </font>
    <font>
      <b/>
      <sz val="9"/>
      <name val="Tahoma"/>
      <family val="2"/>
    </font>
    <font>
      <b/>
      <sz val="10"/>
      <name val="Tahoma"/>
      <family val="2"/>
    </font>
    <font>
      <b/>
      <sz val="12"/>
      <color indexed="8"/>
      <name val="Arial"/>
      <family val="2"/>
    </font>
    <font>
      <b/>
      <i/>
      <sz val="10"/>
      <name val="Arial"/>
      <family val="2"/>
    </font>
    <font>
      <b/>
      <i/>
      <sz val="11"/>
      <name val="Arial"/>
      <family val="2"/>
    </font>
    <font>
      <i/>
      <sz val="11"/>
      <name val="Arial"/>
      <family val="2"/>
    </font>
    <font>
      <sz val="9"/>
      <name val="Tahoma"/>
      <family val="2"/>
    </font>
    <font>
      <i/>
      <sz val="12"/>
      <name val="Arial"/>
      <family val="2"/>
    </font>
    <font>
      <b/>
      <i/>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medium"/>
      <top style="thin"/>
      <bottom style="thin"/>
    </border>
    <border>
      <left style="thin"/>
      <right>
        <color indexed="63"/>
      </right>
      <top>
        <color indexed="63"/>
      </top>
      <bottom style="double"/>
    </border>
    <border>
      <left style="medium"/>
      <right>
        <color indexed="63"/>
      </right>
      <top>
        <color indexed="63"/>
      </top>
      <bottom style="double"/>
    </border>
    <border>
      <left style="thin"/>
      <right style="medium"/>
      <top>
        <color indexed="63"/>
      </top>
      <bottom style="double"/>
    </border>
    <border>
      <left>
        <color indexed="63"/>
      </left>
      <right style="thin"/>
      <top>
        <color indexed="63"/>
      </top>
      <bottom style="double"/>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32" borderId="7" applyNumberFormat="0" applyFont="0" applyAlignment="0" applyProtection="0"/>
    <xf numFmtId="0" fontId="57" fillId="27" borderId="8" applyNumberFormat="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9">
    <xf numFmtId="0" fontId="0" fillId="0" borderId="0" xfId="0" applyAlignment="1">
      <alignment/>
    </xf>
    <xf numFmtId="0" fontId="2" fillId="0" borderId="0" xfId="0" applyFont="1" applyAlignment="1" applyProtection="1">
      <alignment/>
      <protection/>
    </xf>
    <xf numFmtId="0" fontId="4" fillId="0" borderId="0" xfId="0" applyFont="1" applyAlignment="1" applyProtection="1">
      <alignment/>
      <protection/>
    </xf>
    <xf numFmtId="43" fontId="2" fillId="0" borderId="10" xfId="42" applyFont="1" applyBorder="1" applyAlignment="1" applyProtection="1">
      <alignment/>
      <protection locked="0"/>
    </xf>
    <xf numFmtId="0" fontId="5" fillId="0" borderId="0" xfId="0" applyFont="1" applyAlignment="1" applyProtection="1">
      <alignment horizontal="center"/>
      <protection/>
    </xf>
    <xf numFmtId="43" fontId="2" fillId="0" borderId="11" xfId="42" applyFont="1" applyBorder="1" applyAlignment="1" applyProtection="1">
      <alignment horizontal="center"/>
      <protection/>
    </xf>
    <xf numFmtId="43" fontId="2" fillId="0" borderId="12" xfId="42" applyFont="1" applyBorder="1" applyAlignment="1" applyProtection="1">
      <alignment/>
      <protection/>
    </xf>
    <xf numFmtId="43" fontId="2" fillId="0" borderId="13" xfId="42" applyFont="1" applyBorder="1" applyAlignment="1" applyProtection="1">
      <alignment/>
      <protection locked="0"/>
    </xf>
    <xf numFmtId="0" fontId="5" fillId="0" borderId="0" xfId="0" applyFont="1" applyAlignment="1" applyProtection="1">
      <alignment/>
      <protection/>
    </xf>
    <xf numFmtId="43" fontId="2" fillId="0" borderId="11" xfId="42" applyFont="1" applyBorder="1" applyAlignment="1" applyProtection="1">
      <alignment/>
      <protection locked="0"/>
    </xf>
    <xf numFmtId="0" fontId="0" fillId="0" borderId="0" xfId="0" applyFont="1" applyAlignment="1" applyProtection="1">
      <alignment/>
      <protection/>
    </xf>
    <xf numFmtId="43" fontId="2" fillId="0" borderId="11" xfId="0" applyNumberFormat="1" applyFont="1" applyBorder="1" applyAlignment="1" applyProtection="1">
      <alignment/>
      <protection locked="0"/>
    </xf>
    <xf numFmtId="49" fontId="0"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locked="0"/>
    </xf>
    <xf numFmtId="43" fontId="3" fillId="0" borderId="10" xfId="42" applyFont="1" applyBorder="1" applyAlignment="1" applyProtection="1">
      <alignment horizontal="center" vertical="center"/>
      <protection/>
    </xf>
    <xf numFmtId="43" fontId="2" fillId="0" borderId="14" xfId="42" applyFont="1" applyBorder="1" applyAlignment="1" applyProtection="1">
      <alignment/>
      <protection locked="0"/>
    </xf>
    <xf numFmtId="43" fontId="2" fillId="0" borderId="15" xfId="42" applyFont="1" applyBorder="1" applyAlignment="1" applyProtection="1">
      <alignment horizontal="center"/>
      <protection locked="0"/>
    </xf>
    <xf numFmtId="43" fontId="2" fillId="0" borderId="16" xfId="42" applyFont="1" applyBorder="1" applyAlignment="1" applyProtection="1">
      <alignment horizontal="center"/>
      <protection locked="0"/>
    </xf>
    <xf numFmtId="43" fontId="5" fillId="0" borderId="17" xfId="42" applyFont="1" applyBorder="1" applyAlignment="1" applyProtection="1">
      <alignment/>
      <protection/>
    </xf>
    <xf numFmtId="43" fontId="5" fillId="0" borderId="18" xfId="42" applyFont="1" applyBorder="1" applyAlignment="1" applyProtection="1">
      <alignment/>
      <protection/>
    </xf>
    <xf numFmtId="43" fontId="5" fillId="0" borderId="19" xfId="42" applyFont="1" applyBorder="1" applyAlignment="1" applyProtection="1">
      <alignment horizontal="center"/>
      <protection/>
    </xf>
    <xf numFmtId="43" fontId="5" fillId="0" borderId="20" xfId="0" applyNumberFormat="1" applyFont="1" applyBorder="1" applyAlignment="1" applyProtection="1">
      <alignment/>
      <protection/>
    </xf>
    <xf numFmtId="43" fontId="2" fillId="0" borderId="21" xfId="42" applyFont="1" applyBorder="1" applyAlignment="1" applyProtection="1">
      <alignment/>
      <protection locked="0"/>
    </xf>
    <xf numFmtId="43" fontId="2" fillId="0" borderId="22" xfId="42" applyFont="1" applyBorder="1" applyAlignment="1" applyProtection="1">
      <alignment/>
      <protection locked="0"/>
    </xf>
    <xf numFmtId="43" fontId="2" fillId="0" borderId="23" xfId="42" applyFont="1" applyBorder="1" applyAlignment="1" applyProtection="1">
      <alignment horizontal="center"/>
      <protection locked="0"/>
    </xf>
    <xf numFmtId="43" fontId="2" fillId="0" borderId="24" xfId="0" applyNumberFormat="1" applyFont="1" applyBorder="1" applyAlignment="1" applyProtection="1">
      <alignment/>
      <protection locked="0"/>
    </xf>
    <xf numFmtId="0" fontId="0"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43" fontId="5" fillId="0" borderId="25" xfId="42" applyNumberFormat="1" applyFont="1" applyBorder="1" applyAlignment="1" applyProtection="1">
      <alignment/>
      <protection/>
    </xf>
    <xf numFmtId="0" fontId="0" fillId="33" borderId="26" xfId="0" applyFont="1" applyFill="1" applyBorder="1" applyAlignment="1" applyProtection="1">
      <alignment horizontal="center"/>
      <protection/>
    </xf>
    <xf numFmtId="49" fontId="0" fillId="33" borderId="26" xfId="0" applyNumberFormat="1" applyFont="1" applyFill="1" applyBorder="1" applyAlignment="1" applyProtection="1">
      <alignment horizontal="center"/>
      <protection/>
    </xf>
    <xf numFmtId="0" fontId="4" fillId="33" borderId="0" xfId="0" applyFont="1" applyFill="1" applyAlignment="1" applyProtection="1">
      <alignment/>
      <protection/>
    </xf>
    <xf numFmtId="49" fontId="4" fillId="33" borderId="0" xfId="0"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protection/>
    </xf>
    <xf numFmtId="49" fontId="5" fillId="33" borderId="0" xfId="0" applyNumberFormat="1" applyFont="1" applyFill="1" applyBorder="1" applyAlignment="1" applyProtection="1">
      <alignment/>
      <protection/>
    </xf>
    <xf numFmtId="0" fontId="2" fillId="33" borderId="27" xfId="0" applyFont="1" applyFill="1" applyBorder="1" applyAlignment="1" applyProtection="1">
      <alignment/>
      <protection/>
    </xf>
    <xf numFmtId="0" fontId="2"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5" fillId="33" borderId="0" xfId="0" applyFont="1" applyFill="1" applyAlignment="1" applyProtection="1">
      <alignmen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0" fillId="33" borderId="28" xfId="0" applyFont="1" applyFill="1" applyBorder="1" applyAlignment="1" applyProtection="1">
      <alignment horizontal="left"/>
      <protection/>
    </xf>
    <xf numFmtId="43" fontId="3" fillId="34" borderId="10" xfId="42" applyFont="1" applyFill="1" applyBorder="1" applyAlignment="1" applyProtection="1">
      <alignment/>
      <protection/>
    </xf>
    <xf numFmtId="49" fontId="3" fillId="33" borderId="0" xfId="0" applyNumberFormat="1" applyFont="1" applyFill="1" applyBorder="1" applyAlignment="1" applyProtection="1">
      <alignment horizontal="left"/>
      <protection/>
    </xf>
    <xf numFmtId="0" fontId="4" fillId="33" borderId="0" xfId="0" applyFont="1" applyFill="1" applyAlignment="1" applyProtection="1">
      <alignment horizontal="left"/>
      <protection/>
    </xf>
    <xf numFmtId="0" fontId="3" fillId="33" borderId="0" xfId="0" applyFont="1" applyFill="1" applyAlignment="1" applyProtection="1">
      <alignment horizontal="left" vertical="center"/>
      <protection/>
    </xf>
    <xf numFmtId="49" fontId="4" fillId="33" borderId="0" xfId="0" applyNumberFormat="1" applyFont="1" applyFill="1" applyBorder="1" applyAlignment="1" applyProtection="1">
      <alignment horizontal="left"/>
      <protection/>
    </xf>
    <xf numFmtId="43" fontId="2" fillId="0" borderId="24" xfId="42" applyFont="1" applyBorder="1" applyAlignment="1" applyProtection="1">
      <alignment horizontal="center"/>
      <protection/>
    </xf>
    <xf numFmtId="43" fontId="2" fillId="0" borderId="23" xfId="42" applyFont="1" applyBorder="1" applyAlignment="1" applyProtection="1">
      <alignment/>
      <protection/>
    </xf>
    <xf numFmtId="49" fontId="4" fillId="33" borderId="0" xfId="0" applyNumberFormat="1" applyFont="1" applyFill="1" applyBorder="1" applyAlignment="1" applyProtection="1">
      <alignment horizontal="left"/>
      <protection locked="0"/>
    </xf>
    <xf numFmtId="0" fontId="2" fillId="0" borderId="11" xfId="0" applyFont="1" applyBorder="1" applyAlignment="1" applyProtection="1">
      <alignment/>
      <protection/>
    </xf>
    <xf numFmtId="0" fontId="16" fillId="34" borderId="29" xfId="0" applyFont="1" applyFill="1" applyBorder="1" applyAlignment="1" applyProtection="1">
      <alignment horizontal="center" vertical="center" wrapText="1"/>
      <protection/>
    </xf>
    <xf numFmtId="0" fontId="5" fillId="35" borderId="28" xfId="0" applyFont="1" applyFill="1" applyBorder="1" applyAlignment="1" applyProtection="1">
      <alignment horizontal="center" wrapText="1"/>
      <protection/>
    </xf>
    <xf numFmtId="0" fontId="17" fillId="35" borderId="15" xfId="0" applyFont="1" applyFill="1" applyBorder="1" applyAlignment="1" applyProtection="1">
      <alignment wrapText="1"/>
      <protection/>
    </xf>
    <xf numFmtId="0" fontId="3" fillId="33" borderId="30" xfId="0" applyFont="1" applyFill="1" applyBorder="1" applyAlignment="1" applyProtection="1">
      <alignment/>
      <protection/>
    </xf>
    <xf numFmtId="0" fontId="3" fillId="33" borderId="28" xfId="0" applyFont="1" applyFill="1" applyBorder="1" applyAlignment="1" applyProtection="1">
      <alignment/>
      <protection/>
    </xf>
    <xf numFmtId="0" fontId="5" fillId="33" borderId="28" xfId="0" applyFont="1" applyFill="1" applyBorder="1" applyAlignment="1" applyProtection="1">
      <alignment/>
      <protection locked="0"/>
    </xf>
    <xf numFmtId="0" fontId="5" fillId="33" borderId="15" xfId="0" applyFont="1" applyFill="1" applyBorder="1" applyAlignment="1" applyProtection="1">
      <alignment/>
      <protection locked="0"/>
    </xf>
    <xf numFmtId="49" fontId="4" fillId="0" borderId="10" xfId="0" applyNumberFormat="1" applyFont="1" applyBorder="1" applyAlignment="1" applyProtection="1">
      <alignment vertical="center"/>
      <protection locked="0"/>
    </xf>
    <xf numFmtId="0" fontId="3" fillId="33" borderId="0" xfId="0" applyFont="1" applyFill="1" applyBorder="1" applyAlignment="1" applyProtection="1">
      <alignment vertical="center" wrapText="1"/>
      <protection/>
    </xf>
    <xf numFmtId="0" fontId="0" fillId="33" borderId="0" xfId="0" applyFill="1" applyAlignment="1">
      <alignment/>
    </xf>
    <xf numFmtId="0" fontId="7" fillId="33" borderId="0" xfId="0" applyFont="1" applyFill="1" applyAlignment="1">
      <alignment/>
    </xf>
    <xf numFmtId="0" fontId="0" fillId="33" borderId="31" xfId="0" applyFill="1" applyBorder="1" applyAlignment="1">
      <alignment/>
    </xf>
    <xf numFmtId="0" fontId="0" fillId="33" borderId="32" xfId="0" applyFill="1" applyBorder="1" applyAlignment="1">
      <alignment/>
    </xf>
    <xf numFmtId="0" fontId="7" fillId="33" borderId="33" xfId="0" applyFont="1" applyFill="1" applyBorder="1" applyAlignment="1">
      <alignment/>
    </xf>
    <xf numFmtId="0" fontId="0" fillId="33" borderId="0" xfId="0" applyFill="1" applyBorder="1" applyAlignment="1">
      <alignment/>
    </xf>
    <xf numFmtId="0" fontId="0" fillId="33" borderId="34" xfId="0" applyFill="1" applyBorder="1" applyAlignment="1">
      <alignment/>
    </xf>
    <xf numFmtId="0" fontId="7" fillId="33" borderId="33" xfId="0" applyFont="1" applyFill="1" applyBorder="1" applyAlignment="1">
      <alignment horizontal="left" wrapText="1" indent="1"/>
    </xf>
    <xf numFmtId="0" fontId="0" fillId="36" borderId="0" xfId="0" applyFill="1" applyBorder="1" applyAlignment="1">
      <alignment/>
    </xf>
    <xf numFmtId="0" fontId="7" fillId="33" borderId="33" xfId="0" applyFont="1" applyFill="1" applyBorder="1" applyAlignment="1">
      <alignment horizontal="left" indent="1"/>
    </xf>
    <xf numFmtId="0" fontId="0" fillId="33" borderId="34" xfId="0" applyFont="1" applyFill="1" applyBorder="1" applyAlignment="1">
      <alignment horizontal="left" wrapText="1"/>
    </xf>
    <xf numFmtId="0" fontId="7" fillId="33" borderId="35" xfId="0" applyFont="1" applyFill="1" applyBorder="1" applyAlignment="1">
      <alignment/>
    </xf>
    <xf numFmtId="0" fontId="0" fillId="36" borderId="36" xfId="0" applyFill="1" applyBorder="1" applyAlignment="1">
      <alignment/>
    </xf>
    <xf numFmtId="0" fontId="0" fillId="33" borderId="36" xfId="0" applyFill="1" applyBorder="1" applyAlignment="1">
      <alignment/>
    </xf>
    <xf numFmtId="0" fontId="0" fillId="33" borderId="37" xfId="0" applyFill="1" applyBorder="1" applyAlignment="1">
      <alignment/>
    </xf>
    <xf numFmtId="0" fontId="21" fillId="33" borderId="38"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3" fillId="0" borderId="31" xfId="53" applyBorder="1" applyAlignment="1">
      <alignment/>
    </xf>
    <xf numFmtId="0" fontId="53" fillId="0" borderId="36" xfId="53" applyBorder="1" applyAlignment="1">
      <alignment/>
    </xf>
    <xf numFmtId="0" fontId="20" fillId="33" borderId="41" xfId="0" applyFont="1" applyFill="1" applyBorder="1" applyAlignment="1">
      <alignment horizontal="right"/>
    </xf>
    <xf numFmtId="0" fontId="20" fillId="33" borderId="35" xfId="0" applyFont="1" applyFill="1" applyBorder="1" applyAlignment="1">
      <alignment horizontal="right"/>
    </xf>
    <xf numFmtId="49" fontId="4"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xf>
    <xf numFmtId="0" fontId="5" fillId="35" borderId="29" xfId="0" applyFont="1" applyFill="1" applyBorder="1" applyAlignment="1" applyProtection="1">
      <alignment horizontal="center"/>
      <protection/>
    </xf>
    <xf numFmtId="0" fontId="5" fillId="35" borderId="30" xfId="0" applyFont="1" applyFill="1" applyBorder="1" applyAlignment="1" applyProtection="1">
      <alignment horizontal="center"/>
      <protection/>
    </xf>
    <xf numFmtId="0" fontId="5" fillId="35" borderId="42" xfId="0" applyFont="1" applyFill="1" applyBorder="1" applyAlignment="1" applyProtection="1">
      <alignment horizontal="center"/>
      <protection/>
    </xf>
    <xf numFmtId="0" fontId="5" fillId="35" borderId="43" xfId="0" applyFont="1" applyFill="1" applyBorder="1" applyAlignment="1" applyProtection="1">
      <alignment horizontal="center"/>
      <protection/>
    </xf>
    <xf numFmtId="43" fontId="2" fillId="35" borderId="11" xfId="42" applyFont="1" applyFill="1" applyBorder="1" applyAlignment="1" applyProtection="1">
      <alignment horizontal="center"/>
      <protection/>
    </xf>
    <xf numFmtId="43" fontId="2" fillId="35" borderId="12" xfId="42" applyFont="1" applyFill="1" applyBorder="1" applyAlignment="1" applyProtection="1">
      <alignment/>
      <protection/>
    </xf>
    <xf numFmtId="43" fontId="5" fillId="35" borderId="25" xfId="42" applyNumberFormat="1" applyFont="1" applyFill="1" applyBorder="1" applyAlignment="1" applyProtection="1">
      <alignment/>
      <protection/>
    </xf>
    <xf numFmtId="43" fontId="5" fillId="35" borderId="17" xfId="42" applyFont="1" applyFill="1" applyBorder="1" applyAlignment="1" applyProtection="1">
      <alignment/>
      <protection/>
    </xf>
    <xf numFmtId="49" fontId="2" fillId="0" borderId="10" xfId="0" applyNumberFormat="1" applyFont="1" applyBorder="1" applyAlignment="1" applyProtection="1">
      <alignment horizontal="left"/>
      <protection locked="0"/>
    </xf>
    <xf numFmtId="0" fontId="0" fillId="0" borderId="44" xfId="0" applyFont="1" applyBorder="1" applyAlignment="1" applyProtection="1">
      <alignment wrapText="1"/>
      <protection locked="0"/>
    </xf>
    <xf numFmtId="0" fontId="5" fillId="35" borderId="28" xfId="0" applyFont="1" applyFill="1" applyBorder="1" applyAlignment="1" applyProtection="1">
      <alignment horizontal="center" wrapText="1"/>
      <protection/>
    </xf>
    <xf numFmtId="0" fontId="16" fillId="34" borderId="29" xfId="0" applyFont="1" applyFill="1" applyBorder="1" applyAlignment="1" applyProtection="1">
      <alignment horizontal="center" vertical="center" wrapText="1"/>
      <protection/>
    </xf>
    <xf numFmtId="43" fontId="2" fillId="35" borderId="44" xfId="42" applyFont="1" applyFill="1" applyBorder="1" applyAlignment="1" applyProtection="1">
      <alignment horizontal="center"/>
      <protection/>
    </xf>
    <xf numFmtId="164" fontId="5" fillId="0" borderId="17" xfId="42" applyNumberFormat="1" applyFont="1" applyBorder="1" applyAlignment="1" applyProtection="1">
      <alignment horizontal="center" wrapText="1"/>
      <protection/>
    </xf>
    <xf numFmtId="164" fontId="2" fillId="0" borderId="11" xfId="42" applyNumberFormat="1" applyFont="1" applyBorder="1" applyAlignment="1" applyProtection="1">
      <alignment horizontal="center" wrapText="1"/>
      <protection locked="0"/>
    </xf>
    <xf numFmtId="164" fontId="2" fillId="0" borderId="24" xfId="42" applyNumberFormat="1" applyFont="1" applyBorder="1" applyAlignment="1" applyProtection="1">
      <alignment horizontal="center" wrapText="1"/>
      <protection locked="0"/>
    </xf>
    <xf numFmtId="49" fontId="4" fillId="33" borderId="0" xfId="0" applyNumberFormat="1" applyFont="1" applyFill="1" applyBorder="1" applyAlignment="1" applyProtection="1">
      <alignment horizontal="left"/>
      <protection/>
    </xf>
    <xf numFmtId="164" fontId="2" fillId="0" borderId="10" xfId="42" applyNumberFormat="1" applyFont="1" applyBorder="1" applyAlignment="1" applyProtection="1">
      <alignment horizontal="center" wrapText="1"/>
      <protection locked="0"/>
    </xf>
    <xf numFmtId="164" fontId="2" fillId="0" borderId="44" xfId="42" applyNumberFormat="1" applyFont="1" applyBorder="1" applyAlignment="1" applyProtection="1">
      <alignment horizontal="center" wrapText="1"/>
      <protection locked="0"/>
    </xf>
    <xf numFmtId="0" fontId="2" fillId="0" borderId="26" xfId="0" applyFont="1" applyBorder="1" applyAlignment="1" applyProtection="1">
      <alignment/>
      <protection/>
    </xf>
    <xf numFmtId="0" fontId="0" fillId="35" borderId="45"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8" fillId="33" borderId="0" xfId="0" applyFont="1" applyFill="1" applyAlignment="1" applyProtection="1">
      <alignment horizontal="center" wrapText="1"/>
      <protection/>
    </xf>
    <xf numFmtId="0" fontId="8" fillId="33" borderId="0" xfId="0" applyFont="1" applyFill="1" applyAlignment="1" applyProtection="1">
      <alignment horizontal="center"/>
      <protection/>
    </xf>
    <xf numFmtId="0" fontId="3" fillId="33" borderId="0" xfId="0" applyFont="1" applyFill="1" applyAlignment="1" applyProtection="1">
      <alignment horizontal="left" vertical="center"/>
      <protection/>
    </xf>
    <xf numFmtId="49" fontId="3" fillId="33" borderId="0" xfId="0" applyNumberFormat="1" applyFont="1" applyFill="1" applyBorder="1" applyAlignment="1" applyProtection="1">
      <alignment horizontal="left" indent="1"/>
      <protection/>
    </xf>
    <xf numFmtId="49" fontId="4" fillId="33" borderId="28" xfId="0" applyNumberFormat="1" applyFont="1" applyFill="1" applyBorder="1" applyAlignment="1" applyProtection="1">
      <alignment horizontal="left"/>
      <protection locked="0"/>
    </xf>
    <xf numFmtId="49" fontId="3" fillId="33" borderId="0" xfId="0" applyNumberFormat="1" applyFont="1" applyFill="1" applyBorder="1" applyAlignment="1" applyProtection="1">
      <alignment horizontal="left" wrapText="1" indent="1"/>
      <protection/>
    </xf>
    <xf numFmtId="49" fontId="4" fillId="33" borderId="26" xfId="0" applyNumberFormat="1" applyFont="1" applyFill="1" applyBorder="1" applyAlignment="1" applyProtection="1">
      <alignment horizontal="left"/>
      <protection locked="0"/>
    </xf>
    <xf numFmtId="49" fontId="5" fillId="33" borderId="26"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center"/>
      <protection locked="0"/>
    </xf>
    <xf numFmtId="0" fontId="16" fillId="34" borderId="46" xfId="0" applyFont="1" applyFill="1" applyBorder="1" applyAlignment="1" applyProtection="1">
      <alignment horizontal="center" vertical="center" wrapText="1"/>
      <protection/>
    </xf>
    <xf numFmtId="0" fontId="16" fillId="34" borderId="28" xfId="0" applyFont="1" applyFill="1" applyBorder="1" applyAlignment="1" applyProtection="1">
      <alignment horizontal="center" vertical="center" wrapText="1"/>
      <protection/>
    </xf>
    <xf numFmtId="0" fontId="16" fillId="34" borderId="15" xfId="0"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left"/>
      <protection/>
    </xf>
    <xf numFmtId="0" fontId="2" fillId="33" borderId="27" xfId="0" applyFont="1" applyFill="1" applyBorder="1" applyAlignment="1" applyProtection="1">
      <alignment horizontal="center"/>
      <protection/>
    </xf>
    <xf numFmtId="0" fontId="6" fillId="35" borderId="38" xfId="0" applyFont="1" applyFill="1" applyBorder="1" applyAlignment="1" applyProtection="1">
      <alignment horizontal="left" vertical="center" wrapText="1"/>
      <protection/>
    </xf>
    <xf numFmtId="0" fontId="6" fillId="35" borderId="39" xfId="0" applyFont="1" applyFill="1" applyBorder="1" applyAlignment="1" applyProtection="1">
      <alignment horizontal="left" vertical="center" wrapText="1"/>
      <protection/>
    </xf>
    <xf numFmtId="0" fontId="6" fillId="35" borderId="40" xfId="0" applyFont="1" applyFill="1" applyBorder="1" applyAlignment="1" applyProtection="1">
      <alignment horizontal="left" vertical="center" wrapText="1"/>
      <protection/>
    </xf>
    <xf numFmtId="0" fontId="16" fillId="34" borderId="30" xfId="0"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34" borderId="47" xfId="0" applyFont="1" applyFill="1" applyBorder="1" applyAlignment="1" applyProtection="1">
      <alignment horizontal="center"/>
      <protection/>
    </xf>
    <xf numFmtId="49" fontId="3" fillId="33" borderId="28" xfId="0" applyNumberFormat="1" applyFont="1" applyFill="1" applyBorder="1" applyAlignment="1" applyProtection="1">
      <alignment horizontal="left"/>
      <protection locked="0"/>
    </xf>
    <xf numFmtId="49" fontId="4" fillId="33" borderId="0"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left"/>
      <protection/>
    </xf>
    <xf numFmtId="49" fontId="4" fillId="33" borderId="26" xfId="0" applyNumberFormat="1" applyFont="1" applyFill="1" applyBorder="1" applyAlignment="1" applyProtection="1">
      <alignment horizontal="left"/>
      <protection/>
    </xf>
    <xf numFmtId="49" fontId="5" fillId="33" borderId="28" xfId="0" applyNumberFormat="1" applyFont="1" applyFill="1" applyBorder="1" applyAlignment="1" applyProtection="1">
      <alignment horizontal="left"/>
      <protection/>
    </xf>
    <xf numFmtId="0" fontId="5" fillId="35" borderId="30" xfId="0" applyFont="1" applyFill="1" applyBorder="1" applyAlignment="1" applyProtection="1">
      <alignment horizontal="center" wrapText="1"/>
      <protection/>
    </xf>
    <xf numFmtId="0" fontId="5" fillId="35" borderId="15" xfId="0" applyFont="1" applyFill="1" applyBorder="1" applyAlignment="1" applyProtection="1">
      <alignment horizontal="center" wrapText="1"/>
      <protection/>
    </xf>
    <xf numFmtId="0" fontId="5" fillId="35" borderId="28" xfId="0" applyFont="1" applyFill="1" applyBorder="1" applyAlignment="1" applyProtection="1">
      <alignment horizontal="center" wrapText="1"/>
      <protection/>
    </xf>
    <xf numFmtId="0" fontId="5" fillId="35" borderId="47" xfId="0" applyFont="1" applyFill="1" applyBorder="1" applyAlignment="1" applyProtection="1">
      <alignment horizontal="center" wrapText="1"/>
      <protection/>
    </xf>
    <xf numFmtId="0" fontId="6" fillId="0" borderId="12"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2" fillId="0" borderId="12"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6" fillId="34" borderId="30" xfId="0" applyFont="1" applyFill="1" applyBorder="1" applyAlignment="1" applyProtection="1">
      <alignment horizontal="center" vertical="center" wrapText="1"/>
      <protection/>
    </xf>
    <xf numFmtId="0" fontId="16" fillId="34" borderId="48" xfId="0" applyFont="1" applyFill="1" applyBorder="1" applyAlignment="1" applyProtection="1">
      <alignment horizontal="center" vertical="center" wrapText="1"/>
      <protection/>
    </xf>
    <xf numFmtId="0" fontId="16" fillId="34" borderId="49" xfId="0" applyFont="1" applyFill="1" applyBorder="1" applyAlignment="1" applyProtection="1">
      <alignment horizontal="center" vertical="center" wrapText="1"/>
      <protection/>
    </xf>
    <xf numFmtId="49" fontId="2" fillId="0" borderId="12" xfId="0" applyNumberFormat="1" applyFont="1" applyBorder="1" applyAlignment="1" applyProtection="1" quotePrefix="1">
      <alignment horizontal="left"/>
      <protection locked="0"/>
    </xf>
    <xf numFmtId="49" fontId="2" fillId="0" borderId="11" xfId="0" applyNumberFormat="1" applyFont="1" applyBorder="1" applyAlignment="1" applyProtection="1">
      <alignment horizontal="left"/>
      <protection locked="0"/>
    </xf>
    <xf numFmtId="0" fontId="0" fillId="0" borderId="12"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43" fontId="5" fillId="35" borderId="28" xfId="42" applyFont="1" applyFill="1" applyBorder="1" applyAlignment="1" applyProtection="1">
      <alignment horizontal="center"/>
      <protection/>
    </xf>
    <xf numFmtId="43" fontId="5" fillId="35" borderId="47" xfId="42" applyFont="1" applyFill="1" applyBorder="1" applyAlignment="1" applyProtection="1">
      <alignment horizontal="center"/>
      <protection/>
    </xf>
    <xf numFmtId="0" fontId="0" fillId="0" borderId="26"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43" fontId="5" fillId="35" borderId="50" xfId="42" applyFont="1" applyFill="1" applyBorder="1" applyAlignment="1" applyProtection="1">
      <alignment horizontal="center"/>
      <protection/>
    </xf>
    <xf numFmtId="43" fontId="5" fillId="35" borderId="51" xfId="42" applyFont="1" applyFill="1" applyBorder="1" applyAlignment="1" applyProtection="1">
      <alignment horizontal="center"/>
      <protection/>
    </xf>
    <xf numFmtId="0" fontId="5" fillId="0" borderId="17" xfId="0" applyFont="1" applyBorder="1" applyAlignment="1" applyProtection="1">
      <alignment horizontal="right"/>
      <protection/>
    </xf>
    <xf numFmtId="0" fontId="5" fillId="0" borderId="52" xfId="0" applyFont="1" applyBorder="1" applyAlignment="1" applyProtection="1">
      <alignment horizontal="right"/>
      <protection/>
    </xf>
    <xf numFmtId="0" fontId="5" fillId="0" borderId="20" xfId="0" applyFont="1" applyBorder="1" applyAlignment="1" applyProtection="1">
      <alignment horizontal="right"/>
      <protection/>
    </xf>
    <xf numFmtId="43" fontId="5" fillId="35" borderId="52" xfId="42" applyFont="1" applyFill="1" applyBorder="1" applyAlignment="1" applyProtection="1">
      <alignment horizontal="center"/>
      <protection/>
    </xf>
    <xf numFmtId="43" fontId="5" fillId="35" borderId="53" xfId="42" applyFont="1" applyFill="1" applyBorder="1" applyAlignment="1" applyProtection="1">
      <alignment horizontal="center"/>
      <protection/>
    </xf>
    <xf numFmtId="0" fontId="3" fillId="0" borderId="30" xfId="0" applyFont="1" applyBorder="1" applyAlignment="1" applyProtection="1">
      <alignment horizontal="left"/>
      <protection/>
    </xf>
    <xf numFmtId="0" fontId="3" fillId="0" borderId="28" xfId="0" applyFont="1" applyBorder="1" applyAlignment="1" applyProtection="1">
      <alignment horizontal="left"/>
      <protection/>
    </xf>
    <xf numFmtId="0" fontId="3" fillId="0" borderId="15" xfId="0" applyFont="1" applyBorder="1" applyAlignment="1" applyProtection="1">
      <alignment horizontal="left"/>
      <protection/>
    </xf>
    <xf numFmtId="49" fontId="4" fillId="0" borderId="10"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left"/>
      <protection locked="0"/>
    </xf>
    <xf numFmtId="49" fontId="2" fillId="0" borderId="24" xfId="0" applyNumberFormat="1" applyFont="1" applyBorder="1" applyAlignment="1" applyProtection="1">
      <alignment horizontal="left"/>
      <protection locked="0"/>
    </xf>
    <xf numFmtId="0" fontId="0" fillId="0" borderId="24" xfId="0" applyFont="1" applyBorder="1" applyAlignment="1" applyProtection="1">
      <alignment horizontal="left" wrapText="1"/>
      <protection locked="0"/>
    </xf>
    <xf numFmtId="0" fontId="6" fillId="0" borderId="0" xfId="0" applyFont="1" applyBorder="1" applyAlignment="1" applyProtection="1">
      <alignment horizontal="left" vertical="center"/>
      <protection/>
    </xf>
    <xf numFmtId="0" fontId="9" fillId="0" borderId="12"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0" fillId="0" borderId="0" xfId="0" applyFont="1" applyBorder="1" applyAlignment="1" applyProtection="1">
      <alignment horizontal="left"/>
      <protection/>
    </xf>
    <xf numFmtId="0" fontId="0" fillId="0" borderId="28" xfId="0" applyFont="1" applyBorder="1" applyAlignment="1" applyProtection="1">
      <alignment horizontal="left"/>
      <protection/>
    </xf>
    <xf numFmtId="0" fontId="0" fillId="33" borderId="12"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4" fillId="33" borderId="26" xfId="0" applyFont="1" applyFill="1" applyBorder="1" applyAlignment="1" applyProtection="1">
      <alignment horizontal="left" wrapText="1"/>
      <protection locked="0"/>
    </xf>
    <xf numFmtId="0" fontId="4" fillId="33" borderId="26" xfId="0" applyFont="1" applyFill="1" applyBorder="1" applyAlignment="1" applyProtection="1">
      <alignment horizontal="left"/>
      <protection locked="0"/>
    </xf>
    <xf numFmtId="0" fontId="4" fillId="33" borderId="11" xfId="0" applyFont="1" applyFill="1" applyBorder="1" applyAlignment="1" applyProtection="1">
      <alignment horizontal="left"/>
      <protection locked="0"/>
    </xf>
    <xf numFmtId="49" fontId="4" fillId="33" borderId="11" xfId="0" applyNumberFormat="1" applyFont="1" applyFill="1" applyBorder="1" applyAlignment="1" applyProtection="1">
      <alignment horizontal="left"/>
      <protection locked="0"/>
    </xf>
    <xf numFmtId="0" fontId="0" fillId="33" borderId="12" xfId="0" applyFont="1" applyFill="1" applyBorder="1" applyAlignment="1" applyProtection="1">
      <alignment horizontal="left" wrapText="1"/>
      <protection/>
    </xf>
    <xf numFmtId="49" fontId="0" fillId="0" borderId="10" xfId="0" applyNumberFormat="1" applyFont="1" applyBorder="1" applyAlignment="1" applyProtection="1">
      <alignment horizontal="center" vertical="center" wrapText="1"/>
      <protection/>
    </xf>
    <xf numFmtId="44" fontId="4" fillId="0" borderId="12" xfId="44" applyFont="1" applyBorder="1" applyAlignment="1" applyProtection="1">
      <alignment horizontal="right"/>
      <protection locked="0"/>
    </xf>
    <xf numFmtId="44" fontId="4" fillId="0" borderId="11" xfId="44" applyFont="1" applyBorder="1" applyAlignment="1" applyProtection="1">
      <alignment horizontal="right"/>
      <protection locked="0"/>
    </xf>
    <xf numFmtId="49" fontId="4" fillId="0" borderId="12"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right"/>
      <protection/>
    </xf>
    <xf numFmtId="49" fontId="5" fillId="0" borderId="26" xfId="0" applyNumberFormat="1" applyFont="1" applyBorder="1" applyAlignment="1" applyProtection="1">
      <alignment horizontal="right"/>
      <protection/>
    </xf>
    <xf numFmtId="49" fontId="5" fillId="0" borderId="11" xfId="0" applyNumberFormat="1" applyFont="1" applyBorder="1" applyAlignment="1" applyProtection="1">
      <alignment horizontal="right"/>
      <protection/>
    </xf>
    <xf numFmtId="44" fontId="3" fillId="0" borderId="12" xfId="44" applyFont="1" applyBorder="1" applyAlignment="1" applyProtection="1">
      <alignment horizontal="right"/>
      <protection/>
    </xf>
    <xf numFmtId="44" fontId="3" fillId="0" borderId="11" xfId="44" applyFont="1" applyBorder="1" applyAlignment="1" applyProtection="1">
      <alignment horizontal="right"/>
      <protection/>
    </xf>
    <xf numFmtId="0" fontId="61" fillId="33" borderId="0" xfId="0" applyFont="1" applyFill="1" applyAlignment="1" applyProtection="1">
      <alignment horizontal="center" vertical="center" wrapText="1"/>
      <protection/>
    </xf>
    <xf numFmtId="0" fontId="62" fillId="33" borderId="0" xfId="0" applyFont="1" applyFill="1" applyAlignment="1" applyProtection="1">
      <alignment horizontal="center" vertical="center" wrapText="1"/>
      <protection/>
    </xf>
    <xf numFmtId="49" fontId="3" fillId="33" borderId="26"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0" fontId="6" fillId="0" borderId="10" xfId="0" applyFont="1" applyBorder="1" applyAlignment="1" applyProtection="1">
      <alignment horizontal="left"/>
      <protection/>
    </xf>
    <xf numFmtId="0" fontId="6" fillId="0" borderId="10" xfId="0" applyFont="1" applyBorder="1" applyAlignment="1" applyProtection="1">
      <alignment horizontal="right"/>
      <protection/>
    </xf>
    <xf numFmtId="0" fontId="3" fillId="0" borderId="1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0" fillId="33" borderId="0" xfId="0" applyFont="1" applyFill="1" applyBorder="1" applyAlignment="1">
      <alignment horizontal="left" wrapText="1"/>
    </xf>
    <xf numFmtId="0" fontId="0" fillId="33" borderId="34" xfId="0" applyFont="1" applyFill="1" applyBorder="1" applyAlignment="1">
      <alignment horizontal="left" wrapText="1"/>
    </xf>
    <xf numFmtId="0" fontId="0" fillId="33" borderId="0" xfId="0" applyFont="1" applyFill="1" applyBorder="1" applyAlignment="1">
      <alignment horizontal="left"/>
    </xf>
    <xf numFmtId="0" fontId="0" fillId="33" borderId="34" xfId="0" applyFont="1" applyFill="1" applyBorder="1" applyAlignment="1">
      <alignment horizontal="left"/>
    </xf>
    <xf numFmtId="164" fontId="2" fillId="0" borderId="12" xfId="42" applyNumberFormat="1" applyFont="1" applyBorder="1" applyAlignment="1" applyProtection="1">
      <alignment horizontal="center" wrapText="1"/>
      <protection locked="0"/>
    </xf>
    <xf numFmtId="164" fontId="2" fillId="0" borderId="11" xfId="42" applyNumberFormat="1" applyFont="1" applyBorder="1" applyAlignment="1" applyProtection="1">
      <alignment horizontal="center" wrapText="1"/>
      <protection locked="0"/>
    </xf>
    <xf numFmtId="43" fontId="5" fillId="0" borderId="28" xfId="42" applyFont="1" applyBorder="1" applyAlignment="1" applyProtection="1">
      <alignment horizontal="center"/>
      <protection/>
    </xf>
    <xf numFmtId="43" fontId="5" fillId="0" borderId="47" xfId="42" applyFont="1" applyBorder="1" applyAlignment="1" applyProtection="1">
      <alignment horizontal="center"/>
      <protection/>
    </xf>
    <xf numFmtId="164" fontId="2" fillId="0" borderId="22" xfId="42" applyNumberFormat="1" applyFont="1" applyBorder="1" applyAlignment="1" applyProtection="1">
      <alignment horizontal="center" wrapText="1"/>
      <protection locked="0"/>
    </xf>
    <xf numFmtId="164" fontId="2" fillId="0" borderId="24" xfId="42" applyNumberFormat="1" applyFont="1" applyBorder="1" applyAlignment="1" applyProtection="1">
      <alignment horizontal="center" wrapText="1"/>
      <protection locked="0"/>
    </xf>
    <xf numFmtId="43" fontId="5" fillId="0" borderId="50" xfId="42" applyFont="1" applyBorder="1" applyAlignment="1" applyProtection="1">
      <alignment horizontal="center"/>
      <protection/>
    </xf>
    <xf numFmtId="43" fontId="5" fillId="0" borderId="51" xfId="42" applyFont="1" applyBorder="1" applyAlignment="1" applyProtection="1">
      <alignment horizontal="center"/>
      <protection/>
    </xf>
    <xf numFmtId="164" fontId="5" fillId="0" borderId="17" xfId="42" applyNumberFormat="1" applyFont="1" applyBorder="1" applyAlignment="1" applyProtection="1">
      <alignment horizontal="center" wrapText="1"/>
      <protection/>
    </xf>
    <xf numFmtId="164" fontId="5" fillId="0" borderId="20" xfId="42" applyNumberFormat="1" applyFont="1" applyBorder="1" applyAlignment="1" applyProtection="1">
      <alignment horizontal="center" wrapText="1"/>
      <protection/>
    </xf>
    <xf numFmtId="43" fontId="5" fillId="0" borderId="52" xfId="42" applyFont="1" applyBorder="1" applyAlignment="1" applyProtection="1">
      <alignment horizontal="center"/>
      <protection/>
    </xf>
    <xf numFmtId="43" fontId="5" fillId="0" borderId="53" xfId="42" applyFont="1" applyBorder="1" applyAlignment="1" applyProtection="1">
      <alignment horizontal="center"/>
      <protection/>
    </xf>
    <xf numFmtId="49" fontId="0" fillId="0" borderId="26"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4</xdr:row>
      <xdr:rowOff>47625</xdr:rowOff>
    </xdr:from>
    <xdr:ext cx="276225" cy="361950"/>
    <xdr:sp fLocksText="0">
      <xdr:nvSpPr>
        <xdr:cNvPr id="1" name="TextBox 1"/>
        <xdr:cNvSpPr txBox="1">
          <a:spLocks noChangeArrowheads="1"/>
        </xdr:cNvSpPr>
      </xdr:nvSpPr>
      <xdr:spPr>
        <a:xfrm>
          <a:off x="12506325" y="1981200"/>
          <a:ext cx="276225"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523875</xdr:colOff>
      <xdr:row>0</xdr:row>
      <xdr:rowOff>114300</xdr:rowOff>
    </xdr:from>
    <xdr:to>
      <xdr:col>2</xdr:col>
      <xdr:colOff>314325</xdr:colOff>
      <xdr:row>2</xdr:row>
      <xdr:rowOff>0</xdr:rowOff>
    </xdr:to>
    <xdr:pic>
      <xdr:nvPicPr>
        <xdr:cNvPr id="2" name="Picture 2"/>
        <xdr:cNvPicPr preferRelativeResize="1">
          <a:picLocks noChangeAspect="1"/>
        </xdr:cNvPicPr>
      </xdr:nvPicPr>
      <xdr:blipFill>
        <a:blip r:embed="rId1"/>
        <a:stretch>
          <a:fillRect/>
        </a:stretch>
      </xdr:blipFill>
      <xdr:spPr>
        <a:xfrm>
          <a:off x="523875" y="114300"/>
          <a:ext cx="8382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47625</xdr:rowOff>
    </xdr:from>
    <xdr:ext cx="276225" cy="352425"/>
    <xdr:sp fLocksText="0">
      <xdr:nvSpPr>
        <xdr:cNvPr id="1" name="TextBox 1"/>
        <xdr:cNvSpPr txBox="1">
          <a:spLocks noChangeArrowheads="1"/>
        </xdr:cNvSpPr>
      </xdr:nvSpPr>
      <xdr:spPr>
        <a:xfrm>
          <a:off x="11496675" y="1981200"/>
          <a:ext cx="2762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152400</xdr:colOff>
      <xdr:row>0</xdr:row>
      <xdr:rowOff>104775</xdr:rowOff>
    </xdr:from>
    <xdr:to>
      <xdr:col>2</xdr:col>
      <xdr:colOff>476250</xdr:colOff>
      <xdr:row>1</xdr:row>
      <xdr:rowOff>609600</xdr:rowOff>
    </xdr:to>
    <xdr:pic>
      <xdr:nvPicPr>
        <xdr:cNvPr id="2" name="Picture 2"/>
        <xdr:cNvPicPr preferRelativeResize="1">
          <a:picLocks noChangeAspect="1"/>
        </xdr:cNvPicPr>
      </xdr:nvPicPr>
      <xdr:blipFill>
        <a:blip r:embed="rId1"/>
        <a:stretch>
          <a:fillRect/>
        </a:stretch>
      </xdr:blipFill>
      <xdr:spPr>
        <a:xfrm>
          <a:off x="676275" y="104775"/>
          <a:ext cx="847725" cy="838200"/>
        </a:xfrm>
        <a:prstGeom prst="rect">
          <a:avLst/>
        </a:prstGeom>
        <a:noFill/>
        <a:ln w="9525" cmpd="sng">
          <a:noFill/>
        </a:ln>
      </xdr:spPr>
    </xdr:pic>
    <xdr:clientData/>
  </xdr:twoCellAnchor>
  <xdr:twoCellAnchor editAs="oneCell">
    <xdr:from>
      <xdr:col>7</xdr:col>
      <xdr:colOff>200025</xdr:colOff>
      <xdr:row>34</xdr:row>
      <xdr:rowOff>9525</xdr:rowOff>
    </xdr:from>
    <xdr:to>
      <xdr:col>9</xdr:col>
      <xdr:colOff>457200</xdr:colOff>
      <xdr:row>34</xdr:row>
      <xdr:rowOff>476250</xdr:rowOff>
    </xdr:to>
    <xdr:pic>
      <xdr:nvPicPr>
        <xdr:cNvPr id="3" name="Picture 3"/>
        <xdr:cNvPicPr preferRelativeResize="1">
          <a:picLocks noChangeAspect="1"/>
        </xdr:cNvPicPr>
      </xdr:nvPicPr>
      <xdr:blipFill>
        <a:blip r:embed="rId2"/>
        <a:stretch>
          <a:fillRect/>
        </a:stretch>
      </xdr:blipFill>
      <xdr:spPr>
        <a:xfrm>
          <a:off x="4991100" y="12496800"/>
          <a:ext cx="1771650" cy="466725"/>
        </a:xfrm>
        <a:prstGeom prst="rect">
          <a:avLst/>
        </a:prstGeom>
        <a:noFill/>
        <a:ln w="9525" cmpd="sng">
          <a:noFill/>
        </a:ln>
      </xdr:spPr>
    </xdr:pic>
    <xdr:clientData/>
  </xdr:twoCellAnchor>
  <xdr:twoCellAnchor editAs="oneCell">
    <xdr:from>
      <xdr:col>7</xdr:col>
      <xdr:colOff>219075</xdr:colOff>
      <xdr:row>35</xdr:row>
      <xdr:rowOff>47625</xdr:rowOff>
    </xdr:from>
    <xdr:to>
      <xdr:col>9</xdr:col>
      <xdr:colOff>495300</xdr:colOff>
      <xdr:row>36</xdr:row>
      <xdr:rowOff>19050</xdr:rowOff>
    </xdr:to>
    <xdr:pic>
      <xdr:nvPicPr>
        <xdr:cNvPr id="4" name="Picture 4"/>
        <xdr:cNvPicPr preferRelativeResize="1">
          <a:picLocks noChangeAspect="1"/>
        </xdr:cNvPicPr>
      </xdr:nvPicPr>
      <xdr:blipFill>
        <a:blip r:embed="rId2"/>
        <a:stretch>
          <a:fillRect/>
        </a:stretch>
      </xdr:blipFill>
      <xdr:spPr>
        <a:xfrm>
          <a:off x="5010150" y="13039725"/>
          <a:ext cx="1790700" cy="476250"/>
        </a:xfrm>
        <a:prstGeom prst="rect">
          <a:avLst/>
        </a:prstGeom>
        <a:noFill/>
        <a:ln w="9525" cmpd="sng">
          <a:noFill/>
        </a:ln>
      </xdr:spPr>
    </xdr:pic>
    <xdr:clientData/>
  </xdr:twoCellAnchor>
  <xdr:twoCellAnchor editAs="oneCell">
    <xdr:from>
      <xdr:col>3</xdr:col>
      <xdr:colOff>228600</xdr:colOff>
      <xdr:row>33</xdr:row>
      <xdr:rowOff>47625</xdr:rowOff>
    </xdr:from>
    <xdr:to>
      <xdr:col>6</xdr:col>
      <xdr:colOff>57150</xdr:colOff>
      <xdr:row>33</xdr:row>
      <xdr:rowOff>466725</xdr:rowOff>
    </xdr:to>
    <xdr:pic>
      <xdr:nvPicPr>
        <xdr:cNvPr id="5" name="Picture 5"/>
        <xdr:cNvPicPr preferRelativeResize="1">
          <a:picLocks noChangeAspect="1"/>
        </xdr:cNvPicPr>
      </xdr:nvPicPr>
      <xdr:blipFill>
        <a:blip r:embed="rId3"/>
        <a:stretch>
          <a:fillRect/>
        </a:stretch>
      </xdr:blipFill>
      <xdr:spPr>
        <a:xfrm>
          <a:off x="2095500" y="1203007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urts.state.co.us/judicialnet/finance/page.cfm?Page=566" TargetMode="External" /><Relationship Id="rId2" Type="http://schemas.openxmlformats.org/officeDocument/2006/relationships/hyperlink" Target="https://www.courts.state.co.us/judicialnet/finance/page.cfm?Page=55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S47"/>
  <sheetViews>
    <sheetView tabSelected="1" zoomScalePageLayoutView="0" workbookViewId="0" topLeftCell="A1">
      <selection activeCell="M25" sqref="M25"/>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1.8515625" style="1" customWidth="1"/>
    <col min="10" max="10" width="10.28125" style="1" customWidth="1"/>
    <col min="11" max="11" width="11.57421875" style="1" customWidth="1"/>
    <col min="12" max="12" width="9.8515625" style="1" customWidth="1"/>
    <col min="13" max="13" width="15.28125" style="1" customWidth="1"/>
    <col min="14" max="14" width="11.8515625" style="1" customWidth="1"/>
    <col min="15" max="15" width="12.28125" style="1" customWidth="1"/>
    <col min="16" max="16" width="10.8515625" style="1" customWidth="1"/>
    <col min="17" max="17" width="10.140625" style="1" customWidth="1"/>
    <col min="18" max="18" width="5.57421875" style="1" customWidth="1"/>
    <col min="19" max="19" width="21.00390625" style="1" customWidth="1"/>
    <col min="20" max="20" width="2.8515625" style="38" customWidth="1"/>
    <col min="21" max="22" width="2.140625" style="38" customWidth="1"/>
    <col min="23" max="45" width="9.140625" style="38" customWidth="1"/>
    <col min="46" max="16384" width="9.140625" style="1" customWidth="1"/>
  </cols>
  <sheetData>
    <row r="1" spans="1:19" ht="26.25">
      <c r="A1" s="110" t="s">
        <v>150</v>
      </c>
      <c r="B1" s="111"/>
      <c r="C1" s="111"/>
      <c r="D1" s="111"/>
      <c r="E1" s="111"/>
      <c r="F1" s="111"/>
      <c r="G1" s="111"/>
      <c r="H1" s="111"/>
      <c r="I1" s="111"/>
      <c r="J1" s="111"/>
      <c r="K1" s="111"/>
      <c r="L1" s="111"/>
      <c r="M1" s="111"/>
      <c r="N1" s="111"/>
      <c r="O1" s="111"/>
      <c r="P1" s="111"/>
      <c r="Q1" s="111"/>
      <c r="R1" s="111"/>
      <c r="S1" s="111"/>
    </row>
    <row r="2" spans="1:45" s="2" customFormat="1" ht="51.75" customHeight="1">
      <c r="A2" s="112"/>
      <c r="B2" s="112"/>
      <c r="C2" s="49"/>
      <c r="D2" s="196" t="s">
        <v>134</v>
      </c>
      <c r="E2" s="197"/>
      <c r="F2" s="197"/>
      <c r="G2" s="197"/>
      <c r="H2" s="197"/>
      <c r="I2" s="197"/>
      <c r="J2" s="197"/>
      <c r="K2" s="197"/>
      <c r="L2" s="197"/>
      <c r="M2" s="197"/>
      <c r="N2" s="197"/>
      <c r="O2" s="197"/>
      <c r="P2" s="197"/>
      <c r="Q2" s="197"/>
      <c r="R2" s="197"/>
      <c r="S2" s="63"/>
      <c r="T2" s="39"/>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5" s="2" customFormat="1" ht="31.5" customHeight="1">
      <c r="A3" s="113" t="s">
        <v>44</v>
      </c>
      <c r="B3" s="113"/>
      <c r="C3" s="113"/>
      <c r="D3" s="113"/>
      <c r="E3" s="113"/>
      <c r="F3" s="114"/>
      <c r="G3" s="114"/>
      <c r="H3" s="114"/>
      <c r="I3" s="114"/>
      <c r="J3" s="53"/>
      <c r="K3" s="53"/>
      <c r="L3" s="32"/>
      <c r="M3" s="122" t="s">
        <v>53</v>
      </c>
      <c r="N3" s="122"/>
      <c r="O3" s="130"/>
      <c r="P3" s="130"/>
      <c r="Q3" s="130"/>
      <c r="R3" s="130"/>
      <c r="S3" s="130"/>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45" s="2" customFormat="1" ht="42.75" customHeight="1">
      <c r="A4" s="115" t="s">
        <v>45</v>
      </c>
      <c r="B4" s="115"/>
      <c r="C4" s="115"/>
      <c r="D4" s="115"/>
      <c r="E4" s="115"/>
      <c r="F4" s="116"/>
      <c r="G4" s="116"/>
      <c r="H4" s="116"/>
      <c r="I4" s="116"/>
      <c r="J4" s="53"/>
      <c r="K4" s="53"/>
      <c r="L4" s="32"/>
      <c r="M4" s="31"/>
      <c r="N4" s="31"/>
      <c r="O4" s="198"/>
      <c r="P4" s="198"/>
      <c r="Q4" s="198"/>
      <c r="R4" s="198"/>
      <c r="S4" s="198"/>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45" s="2" customFormat="1" ht="31.5" customHeight="1">
      <c r="A5" s="115" t="s">
        <v>46</v>
      </c>
      <c r="B5" s="115"/>
      <c r="C5" s="115"/>
      <c r="D5" s="115"/>
      <c r="E5" s="115"/>
      <c r="F5" s="116"/>
      <c r="G5" s="116"/>
      <c r="H5" s="116"/>
      <c r="I5" s="116"/>
      <c r="J5" s="53"/>
      <c r="K5" s="53"/>
      <c r="L5" s="33"/>
      <c r="M5" s="122" t="s">
        <v>54</v>
      </c>
      <c r="N5" s="122"/>
      <c r="O5" s="198"/>
      <c r="P5" s="198"/>
      <c r="Q5" s="198"/>
      <c r="R5" s="198"/>
      <c r="S5" s="198"/>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45" s="2" customFormat="1" ht="31.5" customHeight="1">
      <c r="A6" s="115" t="s">
        <v>48</v>
      </c>
      <c r="B6" s="115"/>
      <c r="C6" s="115"/>
      <c r="D6" s="115"/>
      <c r="E6" s="115"/>
      <c r="F6" s="116"/>
      <c r="G6" s="116"/>
      <c r="H6" s="116"/>
      <c r="I6" s="116"/>
      <c r="J6" s="53"/>
      <c r="K6" s="53"/>
      <c r="L6" s="34"/>
      <c r="M6" s="31"/>
      <c r="N6" s="31"/>
      <c r="O6" s="130"/>
      <c r="P6" s="130"/>
      <c r="Q6" s="130"/>
      <c r="R6" s="130"/>
      <c r="S6" s="130"/>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s="2" customFormat="1" ht="31.5" customHeight="1">
      <c r="A7" s="113" t="s">
        <v>58</v>
      </c>
      <c r="B7" s="113"/>
      <c r="C7" s="113"/>
      <c r="D7" s="113"/>
      <c r="E7" s="113"/>
      <c r="F7" s="113"/>
      <c r="G7" s="118"/>
      <c r="H7" s="118"/>
      <c r="I7" s="118"/>
      <c r="J7" s="53"/>
      <c r="K7" s="53"/>
      <c r="L7" s="35"/>
      <c r="M7" s="47"/>
      <c r="N7" s="47"/>
      <c r="O7" s="48"/>
      <c r="P7" s="48"/>
      <c r="Q7" s="48"/>
      <c r="R7" s="48"/>
      <c r="S7" s="48"/>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row>
    <row r="8" spans="1:45" s="2" customFormat="1" ht="15" customHeight="1">
      <c r="A8" s="131"/>
      <c r="B8" s="131"/>
      <c r="C8" s="131"/>
      <c r="D8" s="131"/>
      <c r="E8" s="131"/>
      <c r="F8" s="132"/>
      <c r="G8" s="133"/>
      <c r="H8" s="133"/>
      <c r="I8" s="133"/>
      <c r="J8" s="50"/>
      <c r="K8" s="104"/>
      <c r="L8" s="36"/>
      <c r="M8" s="134"/>
      <c r="N8" s="134"/>
      <c r="O8" s="117"/>
      <c r="P8" s="117"/>
      <c r="Q8" s="117"/>
      <c r="R8" s="117"/>
      <c r="S8" s="117"/>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row>
    <row r="9" spans="1:45" s="2" customFormat="1" ht="24.75" customHeight="1">
      <c r="A9" s="139" t="s">
        <v>42</v>
      </c>
      <c r="B9" s="140"/>
      <c r="C9" s="140"/>
      <c r="D9" s="140"/>
      <c r="E9" s="140"/>
      <c r="F9" s="140"/>
      <c r="G9" s="140"/>
      <c r="H9" s="140"/>
      <c r="I9" s="140"/>
      <c r="J9" s="140"/>
      <c r="K9" s="140"/>
      <c r="L9" s="140"/>
      <c r="M9" s="140"/>
      <c r="N9" s="140"/>
      <c r="O9" s="140"/>
      <c r="P9" s="140"/>
      <c r="Q9" s="140"/>
      <c r="R9" s="141"/>
      <c r="S9" s="14" t="s">
        <v>2</v>
      </c>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19" ht="19.5" customHeight="1">
      <c r="A10" s="142"/>
      <c r="B10" s="143"/>
      <c r="C10" s="143"/>
      <c r="D10" s="143"/>
      <c r="E10" s="143"/>
      <c r="F10" s="143"/>
      <c r="G10" s="143"/>
      <c r="H10" s="143"/>
      <c r="I10" s="143"/>
      <c r="J10" s="143"/>
      <c r="K10" s="143"/>
      <c r="L10" s="143"/>
      <c r="M10" s="143"/>
      <c r="N10" s="143"/>
      <c r="O10" s="143"/>
      <c r="P10" s="143"/>
      <c r="Q10" s="143"/>
      <c r="R10" s="144"/>
      <c r="S10" s="3"/>
    </row>
    <row r="11" spans="1:19" ht="19.5" customHeight="1">
      <c r="A11" s="142"/>
      <c r="B11" s="143"/>
      <c r="C11" s="143"/>
      <c r="D11" s="143"/>
      <c r="E11" s="143"/>
      <c r="F11" s="143"/>
      <c r="G11" s="143"/>
      <c r="H11" s="143"/>
      <c r="I11" s="143"/>
      <c r="J11" s="143"/>
      <c r="K11" s="143"/>
      <c r="L11" s="143"/>
      <c r="M11" s="143"/>
      <c r="N11" s="143"/>
      <c r="O11" s="143"/>
      <c r="P11" s="143"/>
      <c r="Q11" s="143"/>
      <c r="R11" s="144"/>
      <c r="S11" s="3"/>
    </row>
    <row r="12" spans="1:19" ht="19.5" customHeight="1">
      <c r="A12" s="142"/>
      <c r="B12" s="143"/>
      <c r="C12" s="143"/>
      <c r="D12" s="143"/>
      <c r="E12" s="143"/>
      <c r="F12" s="143"/>
      <c r="G12" s="143"/>
      <c r="H12" s="143"/>
      <c r="I12" s="143"/>
      <c r="J12" s="143"/>
      <c r="K12" s="143"/>
      <c r="L12" s="143"/>
      <c r="M12" s="143"/>
      <c r="N12" s="143"/>
      <c r="O12" s="143"/>
      <c r="P12" s="143"/>
      <c r="Q12" s="143"/>
      <c r="R12" s="144"/>
      <c r="S12" s="3"/>
    </row>
    <row r="13" spans="1:19" ht="9" customHeight="1" thickBot="1">
      <c r="A13" s="123"/>
      <c r="B13" s="123"/>
      <c r="C13" s="123"/>
      <c r="D13" s="123"/>
      <c r="E13" s="123"/>
      <c r="F13" s="123"/>
      <c r="G13" s="123"/>
      <c r="H13" s="123"/>
      <c r="I13" s="123"/>
      <c r="J13" s="123"/>
      <c r="K13" s="123"/>
      <c r="L13" s="123"/>
      <c r="M13" s="123"/>
      <c r="N13" s="123"/>
      <c r="O13" s="123"/>
      <c r="P13" s="123"/>
      <c r="Q13" s="123"/>
      <c r="R13" s="123"/>
      <c r="S13" s="37"/>
    </row>
    <row r="14" spans="1:45" s="2" customFormat="1" ht="43.5" customHeight="1" thickBot="1">
      <c r="A14" s="124" t="s">
        <v>27</v>
      </c>
      <c r="B14" s="125"/>
      <c r="C14" s="125"/>
      <c r="D14" s="125"/>
      <c r="E14" s="125"/>
      <c r="F14" s="125"/>
      <c r="G14" s="125"/>
      <c r="H14" s="125"/>
      <c r="I14" s="125"/>
      <c r="J14" s="125"/>
      <c r="K14" s="125"/>
      <c r="L14" s="125"/>
      <c r="M14" s="125"/>
      <c r="N14" s="125"/>
      <c r="O14" s="125"/>
      <c r="P14" s="125"/>
      <c r="Q14" s="125"/>
      <c r="R14" s="125"/>
      <c r="S14" s="126"/>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45" s="4" customFormat="1" ht="22.5" customHeight="1">
      <c r="A15" s="146" t="s">
        <v>28</v>
      </c>
      <c r="B15" s="147"/>
      <c r="C15" s="145" t="s">
        <v>29</v>
      </c>
      <c r="D15" s="121"/>
      <c r="E15" s="145" t="s">
        <v>30</v>
      </c>
      <c r="F15" s="120"/>
      <c r="G15" s="120"/>
      <c r="H15" s="121"/>
      <c r="I15" s="127" t="s">
        <v>133</v>
      </c>
      <c r="J15" s="128"/>
      <c r="K15" s="128"/>
      <c r="L15" s="128"/>
      <c r="M15" s="129"/>
      <c r="N15" s="119" t="s">
        <v>32</v>
      </c>
      <c r="O15" s="120"/>
      <c r="P15" s="120"/>
      <c r="Q15" s="120"/>
      <c r="R15" s="121"/>
      <c r="S15" s="55" t="s">
        <v>62</v>
      </c>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row>
    <row r="16" spans="1:45" s="4" customFormat="1" ht="64.5" customHeight="1">
      <c r="A16" s="145"/>
      <c r="B16" s="121"/>
      <c r="C16" s="56" t="s">
        <v>33</v>
      </c>
      <c r="D16" s="56" t="s">
        <v>40</v>
      </c>
      <c r="E16" s="135" t="s">
        <v>34</v>
      </c>
      <c r="F16" s="136"/>
      <c r="G16" s="135" t="s">
        <v>35</v>
      </c>
      <c r="H16" s="137"/>
      <c r="I16" s="108" t="s">
        <v>151</v>
      </c>
      <c r="J16" s="109" t="s">
        <v>152</v>
      </c>
      <c r="K16" s="109" t="s">
        <v>153</v>
      </c>
      <c r="L16" s="88" t="s">
        <v>6</v>
      </c>
      <c r="M16" s="89" t="s">
        <v>7</v>
      </c>
      <c r="N16" s="90" t="s">
        <v>3</v>
      </c>
      <c r="O16" s="88" t="s">
        <v>4</v>
      </c>
      <c r="P16" s="91" t="s">
        <v>5</v>
      </c>
      <c r="Q16" s="137" t="s">
        <v>14</v>
      </c>
      <c r="R16" s="138"/>
      <c r="S16" s="57" t="s">
        <v>37</v>
      </c>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row>
    <row r="17" spans="1:19" ht="40.5" customHeight="1">
      <c r="A17" s="148"/>
      <c r="B17" s="149"/>
      <c r="C17" s="96"/>
      <c r="D17" s="96"/>
      <c r="E17" s="150"/>
      <c r="F17" s="151"/>
      <c r="G17" s="152"/>
      <c r="H17" s="153"/>
      <c r="I17" s="105"/>
      <c r="J17" s="102"/>
      <c r="K17" s="102">
        <f>+I17-J17</f>
        <v>0</v>
      </c>
      <c r="L17" s="92">
        <v>0.59</v>
      </c>
      <c r="M17" s="93">
        <f>ROUND(K17*L17,2)</f>
        <v>0</v>
      </c>
      <c r="N17" s="15"/>
      <c r="O17" s="7"/>
      <c r="P17" s="17"/>
      <c r="Q17" s="154">
        <f aca="true" t="shared" si="0" ref="Q17:Q25">SUM(N17:P17)</f>
        <v>0</v>
      </c>
      <c r="R17" s="155"/>
      <c r="S17" s="11">
        <v>0</v>
      </c>
    </row>
    <row r="18" spans="1:19" ht="40.5" customHeight="1">
      <c r="A18" s="148"/>
      <c r="B18" s="149"/>
      <c r="C18" s="96"/>
      <c r="D18" s="96"/>
      <c r="E18" s="150"/>
      <c r="F18" s="151"/>
      <c r="G18" s="150"/>
      <c r="H18" s="156"/>
      <c r="I18" s="105"/>
      <c r="J18" s="102"/>
      <c r="K18" s="102">
        <f aca="true" t="shared" si="1" ref="K18:K24">+I18-J18</f>
        <v>0</v>
      </c>
      <c r="L18" s="92">
        <v>0.59</v>
      </c>
      <c r="M18" s="93">
        <f aca="true" t="shared" si="2" ref="M18:M24">ROUND(K18*L18,2)</f>
        <v>0</v>
      </c>
      <c r="N18" s="15"/>
      <c r="O18" s="7"/>
      <c r="P18" s="17"/>
      <c r="Q18" s="154">
        <f>SUM(N18:P18)</f>
        <v>0</v>
      </c>
      <c r="R18" s="155"/>
      <c r="S18" s="11"/>
    </row>
    <row r="19" spans="1:19" ht="40.5" customHeight="1">
      <c r="A19" s="148"/>
      <c r="B19" s="149"/>
      <c r="C19" s="96"/>
      <c r="D19" s="96"/>
      <c r="E19" s="150"/>
      <c r="F19" s="151"/>
      <c r="G19" s="150"/>
      <c r="H19" s="156"/>
      <c r="I19" s="105"/>
      <c r="J19" s="102"/>
      <c r="K19" s="102">
        <f t="shared" si="1"/>
        <v>0</v>
      </c>
      <c r="L19" s="92">
        <v>0.59</v>
      </c>
      <c r="M19" s="93">
        <f t="shared" si="2"/>
        <v>0</v>
      </c>
      <c r="N19" s="15"/>
      <c r="O19" s="7"/>
      <c r="P19" s="17"/>
      <c r="Q19" s="154">
        <f>SUM(N19:P19)</f>
        <v>0</v>
      </c>
      <c r="R19" s="155"/>
      <c r="S19" s="11"/>
    </row>
    <row r="20" spans="1:19" ht="40.5" customHeight="1">
      <c r="A20" s="148"/>
      <c r="B20" s="149"/>
      <c r="C20" s="96"/>
      <c r="D20" s="96"/>
      <c r="E20" s="150"/>
      <c r="F20" s="151"/>
      <c r="G20" s="150"/>
      <c r="H20" s="156"/>
      <c r="I20" s="105"/>
      <c r="J20" s="102"/>
      <c r="K20" s="102">
        <f t="shared" si="1"/>
        <v>0</v>
      </c>
      <c r="L20" s="92">
        <v>0.59</v>
      </c>
      <c r="M20" s="93">
        <f t="shared" si="2"/>
        <v>0</v>
      </c>
      <c r="N20" s="15"/>
      <c r="O20" s="7"/>
      <c r="P20" s="17"/>
      <c r="Q20" s="154">
        <f>SUM(N20:P20)</f>
        <v>0</v>
      </c>
      <c r="R20" s="155"/>
      <c r="S20" s="11"/>
    </row>
    <row r="21" spans="1:19" ht="40.5" customHeight="1">
      <c r="A21" s="148"/>
      <c r="B21" s="149"/>
      <c r="C21" s="96"/>
      <c r="D21" s="96"/>
      <c r="E21" s="150"/>
      <c r="F21" s="151"/>
      <c r="G21" s="150"/>
      <c r="H21" s="156"/>
      <c r="I21" s="105"/>
      <c r="J21" s="102"/>
      <c r="K21" s="102">
        <f t="shared" si="1"/>
        <v>0</v>
      </c>
      <c r="L21" s="92">
        <v>0.59</v>
      </c>
      <c r="M21" s="93">
        <f t="shared" si="2"/>
        <v>0</v>
      </c>
      <c r="N21" s="15"/>
      <c r="O21" s="7"/>
      <c r="P21" s="17"/>
      <c r="Q21" s="154">
        <f t="shared" si="0"/>
        <v>0</v>
      </c>
      <c r="R21" s="155"/>
      <c r="S21" s="11"/>
    </row>
    <row r="22" spans="1:19" ht="40.5" customHeight="1">
      <c r="A22" s="148"/>
      <c r="B22" s="149"/>
      <c r="C22" s="96"/>
      <c r="D22" s="96"/>
      <c r="E22" s="150"/>
      <c r="F22" s="151"/>
      <c r="G22" s="150"/>
      <c r="H22" s="156"/>
      <c r="I22" s="105"/>
      <c r="J22" s="102"/>
      <c r="K22" s="102">
        <f t="shared" si="1"/>
        <v>0</v>
      </c>
      <c r="L22" s="92">
        <v>0.59</v>
      </c>
      <c r="M22" s="93">
        <f t="shared" si="2"/>
        <v>0</v>
      </c>
      <c r="N22" s="15"/>
      <c r="O22" s="7"/>
      <c r="P22" s="17"/>
      <c r="Q22" s="154">
        <f t="shared" si="0"/>
        <v>0</v>
      </c>
      <c r="R22" s="155"/>
      <c r="S22" s="11"/>
    </row>
    <row r="23" spans="1:19" ht="40.5" customHeight="1">
      <c r="A23" s="148"/>
      <c r="B23" s="149"/>
      <c r="C23" s="96"/>
      <c r="D23" s="96"/>
      <c r="E23" s="150"/>
      <c r="F23" s="151"/>
      <c r="G23" s="150"/>
      <c r="H23" s="156"/>
      <c r="I23" s="105"/>
      <c r="J23" s="102"/>
      <c r="K23" s="102">
        <f t="shared" si="1"/>
        <v>0</v>
      </c>
      <c r="L23" s="92">
        <v>0.59</v>
      </c>
      <c r="M23" s="93">
        <f t="shared" si="2"/>
        <v>0</v>
      </c>
      <c r="N23" s="15"/>
      <c r="O23" s="7"/>
      <c r="P23" s="17"/>
      <c r="Q23" s="154">
        <f t="shared" si="0"/>
        <v>0</v>
      </c>
      <c r="R23" s="155"/>
      <c r="S23" s="11"/>
    </row>
    <row r="24" spans="1:19" ht="40.5" customHeight="1" thickBot="1">
      <c r="A24" s="170"/>
      <c r="B24" s="171"/>
      <c r="C24" s="97"/>
      <c r="D24" s="97"/>
      <c r="E24" s="157"/>
      <c r="F24" s="172"/>
      <c r="G24" s="157"/>
      <c r="H24" s="158"/>
      <c r="I24" s="106"/>
      <c r="J24" s="103"/>
      <c r="K24" s="102">
        <f t="shared" si="1"/>
        <v>0</v>
      </c>
      <c r="L24" s="100">
        <v>0.59</v>
      </c>
      <c r="M24" s="93">
        <f t="shared" si="2"/>
        <v>0</v>
      </c>
      <c r="N24" s="22"/>
      <c r="O24" s="23"/>
      <c r="P24" s="24"/>
      <c r="Q24" s="159">
        <f t="shared" si="0"/>
        <v>0</v>
      </c>
      <c r="R24" s="160"/>
      <c r="S24" s="25"/>
    </row>
    <row r="25" spans="1:45" s="8" customFormat="1" ht="22.5" customHeight="1" thickBot="1">
      <c r="A25" s="161" t="s">
        <v>8</v>
      </c>
      <c r="B25" s="162"/>
      <c r="C25" s="162"/>
      <c r="D25" s="162"/>
      <c r="E25" s="162"/>
      <c r="F25" s="162"/>
      <c r="G25" s="162"/>
      <c r="H25" s="163"/>
      <c r="I25" s="101">
        <f>SUM(I17:I24)</f>
        <v>0</v>
      </c>
      <c r="J25" s="101">
        <f>SUM(J17:J24)</f>
        <v>0</v>
      </c>
      <c r="K25" s="101">
        <f>SUM(K17:K24)</f>
        <v>0</v>
      </c>
      <c r="L25" s="94">
        <v>0.59</v>
      </c>
      <c r="M25" s="95">
        <f>SUM(M17:M24)</f>
        <v>0</v>
      </c>
      <c r="N25" s="19">
        <f>SUM(N17:N24)</f>
        <v>0</v>
      </c>
      <c r="O25" s="18">
        <f>SUM(O17:O24)</f>
        <v>0</v>
      </c>
      <c r="P25" s="20">
        <f>SUM(P17:P24)</f>
        <v>0</v>
      </c>
      <c r="Q25" s="164">
        <f t="shared" si="0"/>
        <v>0</v>
      </c>
      <c r="R25" s="165">
        <f>SUM(R17:R24)</f>
        <v>0</v>
      </c>
      <c r="S25" s="21">
        <f>SUM(S17:S24)</f>
        <v>0</v>
      </c>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19" ht="24.75" customHeight="1" thickTop="1">
      <c r="A26" s="166" t="s">
        <v>26</v>
      </c>
      <c r="B26" s="167"/>
      <c r="C26" s="167"/>
      <c r="D26" s="167"/>
      <c r="E26" s="167"/>
      <c r="F26" s="167"/>
      <c r="G26" s="167"/>
      <c r="H26" s="168"/>
      <c r="I26" s="58" t="s">
        <v>125</v>
      </c>
      <c r="J26" s="59"/>
      <c r="K26" s="59"/>
      <c r="L26" s="59"/>
      <c r="M26" s="59"/>
      <c r="N26" s="59"/>
      <c r="O26" s="60"/>
      <c r="P26" s="60"/>
      <c r="Q26" s="60"/>
      <c r="R26" s="61"/>
      <c r="S26" s="16"/>
    </row>
    <row r="27" spans="1:19" ht="22.5" customHeight="1">
      <c r="A27" s="142"/>
      <c r="B27" s="143"/>
      <c r="C27" s="143"/>
      <c r="D27" s="143"/>
      <c r="E27" s="143"/>
      <c r="F27" s="143"/>
      <c r="G27" s="143"/>
      <c r="H27" s="144"/>
      <c r="I27" s="143"/>
      <c r="J27" s="143"/>
      <c r="K27" s="143"/>
      <c r="L27" s="143"/>
      <c r="M27" s="143"/>
      <c r="N27" s="143"/>
      <c r="O27" s="143"/>
      <c r="P27" s="143"/>
      <c r="Q27" s="143"/>
      <c r="R27" s="144"/>
      <c r="S27" s="9"/>
    </row>
    <row r="28" spans="1:19" ht="22.5" customHeight="1">
      <c r="A28" s="142"/>
      <c r="B28" s="143"/>
      <c r="C28" s="143"/>
      <c r="D28" s="143"/>
      <c r="E28" s="143"/>
      <c r="F28" s="143"/>
      <c r="G28" s="143"/>
      <c r="H28" s="144"/>
      <c r="I28" s="142"/>
      <c r="J28" s="143"/>
      <c r="K28" s="143"/>
      <c r="L28" s="143"/>
      <c r="M28" s="143"/>
      <c r="N28" s="143"/>
      <c r="O28" s="143"/>
      <c r="P28" s="143"/>
      <c r="Q28" s="143"/>
      <c r="R28" s="144"/>
      <c r="S28" s="9"/>
    </row>
    <row r="29" spans="1:19" ht="22.5" customHeight="1">
      <c r="A29" s="142"/>
      <c r="B29" s="143"/>
      <c r="C29" s="143"/>
      <c r="D29" s="143"/>
      <c r="E29" s="143"/>
      <c r="F29" s="143"/>
      <c r="G29" s="143"/>
      <c r="H29" s="144"/>
      <c r="I29" s="143"/>
      <c r="J29" s="143"/>
      <c r="K29" s="143"/>
      <c r="L29" s="143"/>
      <c r="M29" s="143"/>
      <c r="N29" s="143"/>
      <c r="O29" s="143"/>
      <c r="P29" s="143"/>
      <c r="Q29" s="143"/>
      <c r="R29" s="144"/>
      <c r="S29" s="3"/>
    </row>
    <row r="30" spans="1:19" ht="21.75" customHeight="1">
      <c r="A30" s="202" t="s">
        <v>9</v>
      </c>
      <c r="B30" s="202"/>
      <c r="C30" s="202"/>
      <c r="D30" s="202"/>
      <c r="E30" s="202"/>
      <c r="F30" s="202"/>
      <c r="G30" s="202"/>
      <c r="H30" s="202"/>
      <c r="I30" s="203" t="s">
        <v>10</v>
      </c>
      <c r="J30" s="203"/>
      <c r="K30" s="203"/>
      <c r="L30" s="203"/>
      <c r="M30" s="203"/>
      <c r="N30" s="203"/>
      <c r="O30" s="203"/>
      <c r="P30" s="203"/>
      <c r="Q30" s="203"/>
      <c r="R30" s="203"/>
      <c r="S30" s="46">
        <f>IF((SUM(S10:S12)+M25+Q25+S25+SUM(S26:S29))&gt;0,(SUM(S10:S12)+M25+Q25+S25+SUM(S26:S29)),"")</f>
      </c>
    </row>
    <row r="31" spans="1:19" ht="2.25" customHeight="1">
      <c r="A31" s="173"/>
      <c r="B31" s="173"/>
      <c r="C31" s="173"/>
      <c r="D31" s="173"/>
      <c r="E31" s="173"/>
      <c r="F31" s="173"/>
      <c r="G31" s="173"/>
      <c r="H31" s="173"/>
      <c r="I31" s="173"/>
      <c r="J31" s="173"/>
      <c r="K31" s="173"/>
      <c r="L31" s="173"/>
      <c r="M31" s="173"/>
      <c r="N31" s="173"/>
      <c r="O31" s="173"/>
      <c r="P31" s="173"/>
      <c r="Q31" s="173"/>
      <c r="R31" s="173"/>
      <c r="S31" s="27"/>
    </row>
    <row r="32" spans="1:45" s="10" customFormat="1" ht="51" customHeight="1">
      <c r="A32" s="174" t="s">
        <v>24</v>
      </c>
      <c r="B32" s="175"/>
      <c r="C32" s="175"/>
      <c r="D32" s="175"/>
      <c r="E32" s="175"/>
      <c r="F32" s="175"/>
      <c r="G32" s="175"/>
      <c r="H32" s="175"/>
      <c r="I32" s="175"/>
      <c r="J32" s="175"/>
      <c r="K32" s="175"/>
      <c r="L32" s="175"/>
      <c r="M32" s="175"/>
      <c r="N32" s="175"/>
      <c r="O32" s="175"/>
      <c r="P32" s="175"/>
      <c r="Q32" s="175"/>
      <c r="R32" s="175"/>
      <c r="S32" s="176"/>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row>
    <row r="33" spans="1:45" s="10" customFormat="1" ht="0" customHeight="1" hidden="1">
      <c r="A33" s="177"/>
      <c r="B33" s="177"/>
      <c r="C33" s="177"/>
      <c r="D33" s="177"/>
      <c r="E33" s="177"/>
      <c r="F33" s="177"/>
      <c r="G33" s="177"/>
      <c r="H33" s="177"/>
      <c r="I33" s="177"/>
      <c r="J33" s="177"/>
      <c r="K33" s="177"/>
      <c r="L33" s="178"/>
      <c r="M33" s="178"/>
      <c r="N33" s="178"/>
      <c r="O33" s="178"/>
      <c r="P33" s="178"/>
      <c r="Q33" s="178"/>
      <c r="R33" s="178"/>
      <c r="S33" s="178"/>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row>
    <row r="34" spans="1:19" ht="39.75" customHeight="1">
      <c r="A34" s="179" t="s">
        <v>11</v>
      </c>
      <c r="B34" s="180"/>
      <c r="C34" s="180"/>
      <c r="D34" s="180"/>
      <c r="E34" s="180"/>
      <c r="F34" s="181"/>
      <c r="G34" s="181"/>
      <c r="H34" s="181"/>
      <c r="I34" s="181"/>
      <c r="J34" s="54"/>
      <c r="K34" s="107"/>
      <c r="L34" s="29" t="s">
        <v>12</v>
      </c>
      <c r="M34" s="182"/>
      <c r="N34" s="182"/>
      <c r="O34" s="182"/>
      <c r="P34" s="183"/>
      <c r="Q34" s="30" t="s">
        <v>13</v>
      </c>
      <c r="R34" s="116"/>
      <c r="S34" s="184"/>
    </row>
    <row r="35" spans="1:19" ht="39.75" customHeight="1">
      <c r="A35" s="185" t="s">
        <v>38</v>
      </c>
      <c r="B35" s="180"/>
      <c r="C35" s="180"/>
      <c r="D35" s="180"/>
      <c r="E35" s="180"/>
      <c r="F35" s="181"/>
      <c r="G35" s="181"/>
      <c r="H35" s="181"/>
      <c r="I35" s="181"/>
      <c r="J35" s="54"/>
      <c r="K35" s="107"/>
      <c r="L35" s="29" t="s">
        <v>12</v>
      </c>
      <c r="M35" s="182"/>
      <c r="N35" s="182"/>
      <c r="O35" s="182"/>
      <c r="P35" s="183"/>
      <c r="Q35" s="30" t="s">
        <v>13</v>
      </c>
      <c r="R35" s="116"/>
      <c r="S35" s="184"/>
    </row>
    <row r="36" spans="1:19" ht="39.75" customHeight="1">
      <c r="A36" s="179" t="s">
        <v>39</v>
      </c>
      <c r="B36" s="180"/>
      <c r="C36" s="180"/>
      <c r="D36" s="180"/>
      <c r="E36" s="180"/>
      <c r="F36" s="181"/>
      <c r="G36" s="181"/>
      <c r="H36" s="181"/>
      <c r="I36" s="181"/>
      <c r="J36" s="54"/>
      <c r="K36" s="107"/>
      <c r="L36" s="29" t="s">
        <v>12</v>
      </c>
      <c r="M36" s="182"/>
      <c r="N36" s="182"/>
      <c r="O36" s="182"/>
      <c r="P36" s="183"/>
      <c r="Q36" s="30" t="s">
        <v>13</v>
      </c>
      <c r="R36" s="116"/>
      <c r="S36" s="184"/>
    </row>
    <row r="37" spans="1:45" s="10" customFormat="1" ht="18" customHeight="1">
      <c r="A37" s="44" t="s">
        <v>31</v>
      </c>
      <c r="B37" s="45"/>
      <c r="C37" s="45"/>
      <c r="D37" s="45"/>
      <c r="E37" s="45"/>
      <c r="F37" s="45"/>
      <c r="G37" s="45"/>
      <c r="H37" s="45"/>
      <c r="I37" s="45"/>
      <c r="J37" s="45"/>
      <c r="K37" s="45"/>
      <c r="L37" s="45"/>
      <c r="M37" s="45"/>
      <c r="N37" s="45"/>
      <c r="O37" s="45"/>
      <c r="P37" s="45"/>
      <c r="Q37" s="45"/>
      <c r="R37" s="45"/>
      <c r="S37" s="45"/>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row>
    <row r="38" spans="1:19" ht="30" customHeight="1">
      <c r="A38" s="204" t="s">
        <v>15</v>
      </c>
      <c r="B38" s="205"/>
      <c r="C38" s="205"/>
      <c r="D38" s="205"/>
      <c r="E38" s="205"/>
      <c r="F38" s="205"/>
      <c r="G38" s="205"/>
      <c r="H38" s="205"/>
      <c r="I38" s="205"/>
      <c r="J38" s="205"/>
      <c r="K38" s="205"/>
      <c r="L38" s="205"/>
      <c r="M38" s="205"/>
      <c r="N38" s="205"/>
      <c r="O38" s="205"/>
      <c r="P38" s="205"/>
      <c r="Q38" s="205"/>
      <c r="R38" s="205"/>
      <c r="S38" s="206"/>
    </row>
    <row r="39" spans="1:19" ht="30" customHeight="1">
      <c r="A39" s="199" t="s">
        <v>0</v>
      </c>
      <c r="B39" s="200"/>
      <c r="C39" s="12" t="s">
        <v>25</v>
      </c>
      <c r="D39" s="186" t="s">
        <v>21</v>
      </c>
      <c r="E39" s="186"/>
      <c r="F39" s="186"/>
      <c r="G39" s="12" t="s">
        <v>17</v>
      </c>
      <c r="H39" s="12" t="s">
        <v>18</v>
      </c>
      <c r="I39" s="201" t="s">
        <v>123</v>
      </c>
      <c r="J39" s="201"/>
      <c r="K39" s="201"/>
      <c r="L39" s="201"/>
      <c r="M39" s="87" t="s">
        <v>124</v>
      </c>
      <c r="N39" s="26" t="s">
        <v>20</v>
      </c>
      <c r="O39" s="12" t="s">
        <v>1</v>
      </c>
      <c r="P39" s="207" t="s">
        <v>23</v>
      </c>
      <c r="Q39" s="208" t="s">
        <v>19</v>
      </c>
      <c r="R39" s="209" t="s">
        <v>2</v>
      </c>
      <c r="S39" s="210"/>
    </row>
    <row r="40" spans="1:19" ht="30" customHeight="1">
      <c r="A40" s="189"/>
      <c r="B40" s="190"/>
      <c r="C40" s="62"/>
      <c r="D40" s="169"/>
      <c r="E40" s="169"/>
      <c r="F40" s="169"/>
      <c r="G40" s="86"/>
      <c r="H40" s="13"/>
      <c r="I40" s="169"/>
      <c r="J40" s="169"/>
      <c r="K40" s="169"/>
      <c r="L40" s="169"/>
      <c r="M40" s="62"/>
      <c r="N40" s="13"/>
      <c r="O40" s="13"/>
      <c r="P40" s="169"/>
      <c r="Q40" s="169"/>
      <c r="R40" s="187"/>
      <c r="S40" s="188"/>
    </row>
    <row r="41" spans="1:19" ht="30" customHeight="1">
      <c r="A41" s="189"/>
      <c r="B41" s="190"/>
      <c r="C41" s="62"/>
      <c r="D41" s="169"/>
      <c r="E41" s="169"/>
      <c r="F41" s="169"/>
      <c r="G41" s="86"/>
      <c r="H41" s="13"/>
      <c r="I41" s="169"/>
      <c r="J41" s="169"/>
      <c r="K41" s="169"/>
      <c r="L41" s="169"/>
      <c r="M41" s="62"/>
      <c r="N41" s="13"/>
      <c r="O41" s="13"/>
      <c r="P41" s="169"/>
      <c r="Q41" s="169"/>
      <c r="R41" s="187"/>
      <c r="S41" s="188"/>
    </row>
    <row r="42" spans="1:19" ht="30" customHeight="1">
      <c r="A42" s="189"/>
      <c r="B42" s="190"/>
      <c r="C42" s="62"/>
      <c r="D42" s="169"/>
      <c r="E42" s="169"/>
      <c r="F42" s="169"/>
      <c r="G42" s="86"/>
      <c r="H42" s="13"/>
      <c r="I42" s="169"/>
      <c r="J42" s="169"/>
      <c r="K42" s="169"/>
      <c r="L42" s="169"/>
      <c r="M42" s="62"/>
      <c r="N42" s="13"/>
      <c r="O42" s="13"/>
      <c r="P42" s="169"/>
      <c r="Q42" s="169"/>
      <c r="R42" s="187"/>
      <c r="S42" s="188"/>
    </row>
    <row r="43" spans="1:19" ht="30" customHeight="1">
      <c r="A43" s="189"/>
      <c r="B43" s="190"/>
      <c r="C43" s="62"/>
      <c r="D43" s="169"/>
      <c r="E43" s="169"/>
      <c r="F43" s="169"/>
      <c r="G43" s="86"/>
      <c r="H43" s="13"/>
      <c r="I43" s="169"/>
      <c r="J43" s="169"/>
      <c r="K43" s="169"/>
      <c r="L43" s="169"/>
      <c r="M43" s="62"/>
      <c r="N43" s="13"/>
      <c r="O43" s="13"/>
      <c r="P43" s="169"/>
      <c r="Q43" s="169"/>
      <c r="R43" s="187"/>
      <c r="S43" s="188"/>
    </row>
    <row r="44" spans="1:19" ht="30" customHeight="1">
      <c r="A44" s="189"/>
      <c r="B44" s="190"/>
      <c r="C44" s="62"/>
      <c r="D44" s="169"/>
      <c r="E44" s="169"/>
      <c r="F44" s="169"/>
      <c r="G44" s="86"/>
      <c r="H44" s="13"/>
      <c r="I44" s="169"/>
      <c r="J44" s="169"/>
      <c r="K44" s="169"/>
      <c r="L44" s="169"/>
      <c r="M44" s="62"/>
      <c r="N44" s="13"/>
      <c r="O44" s="13"/>
      <c r="P44" s="169"/>
      <c r="Q44" s="169"/>
      <c r="R44" s="187"/>
      <c r="S44" s="188"/>
    </row>
    <row r="45" spans="1:19" ht="30" customHeight="1">
      <c r="A45" s="191" t="s">
        <v>16</v>
      </c>
      <c r="B45" s="192"/>
      <c r="C45" s="192"/>
      <c r="D45" s="192"/>
      <c r="E45" s="192"/>
      <c r="F45" s="192"/>
      <c r="G45" s="192"/>
      <c r="H45" s="192"/>
      <c r="I45" s="192"/>
      <c r="J45" s="192"/>
      <c r="K45" s="192"/>
      <c r="L45" s="192"/>
      <c r="M45" s="192"/>
      <c r="N45" s="192"/>
      <c r="O45" s="192"/>
      <c r="P45" s="192"/>
      <c r="Q45" s="193"/>
      <c r="R45" s="194">
        <f>IF(SUM(R40:S44)&gt;0,SUM(R40:S44),"")</f>
      </c>
      <c r="S45" s="195"/>
    </row>
    <row r="46" spans="1:19" ht="9" customHeight="1">
      <c r="A46" s="38"/>
      <c r="B46" s="38"/>
      <c r="C46" s="38"/>
      <c r="D46" s="38"/>
      <c r="E46" s="38"/>
      <c r="F46" s="38"/>
      <c r="G46" s="38"/>
      <c r="H46" s="38"/>
      <c r="I46" s="38"/>
      <c r="J46" s="38"/>
      <c r="K46" s="38"/>
      <c r="L46" s="38"/>
      <c r="M46" s="38"/>
      <c r="N46" s="38"/>
      <c r="O46" s="38"/>
      <c r="P46" s="38"/>
      <c r="Q46" s="38"/>
      <c r="R46" s="38"/>
      <c r="S46" s="38"/>
    </row>
    <row r="47" spans="1:19" ht="19.5" customHeight="1">
      <c r="A47" s="38"/>
      <c r="B47" s="38"/>
      <c r="C47" s="38"/>
      <c r="D47" s="38"/>
      <c r="E47" s="38"/>
      <c r="F47" s="38"/>
      <c r="G47" s="38"/>
      <c r="H47" s="38"/>
      <c r="I47" s="38"/>
      <c r="J47" s="38"/>
      <c r="K47" s="38"/>
      <c r="L47" s="38"/>
      <c r="M47" s="38"/>
      <c r="N47" s="38"/>
      <c r="O47" s="38"/>
      <c r="P47" s="38"/>
      <c r="Q47" s="38"/>
      <c r="R47" s="38"/>
      <c r="S47" s="38"/>
    </row>
    <row r="48" s="38" customFormat="1" ht="19.5" customHeight="1"/>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28">
    <mergeCell ref="P43:Q43"/>
    <mergeCell ref="A38:S38"/>
    <mergeCell ref="P39:Q39"/>
    <mergeCell ref="R39:S39"/>
    <mergeCell ref="P42:Q42"/>
    <mergeCell ref="R42:S42"/>
    <mergeCell ref="R44:S44"/>
    <mergeCell ref="I39:L39"/>
    <mergeCell ref="I40:L40"/>
    <mergeCell ref="I41:L41"/>
    <mergeCell ref="I42:L42"/>
    <mergeCell ref="R40:S40"/>
    <mergeCell ref="P41:Q41"/>
    <mergeCell ref="P40:Q40"/>
    <mergeCell ref="P44:Q44"/>
    <mergeCell ref="I43:L43"/>
    <mergeCell ref="R43:S43"/>
    <mergeCell ref="A45:Q45"/>
    <mergeCell ref="R45:S45"/>
    <mergeCell ref="D2:R2"/>
    <mergeCell ref="O5:S5"/>
    <mergeCell ref="O4:S4"/>
    <mergeCell ref="O3:S3"/>
    <mergeCell ref="A7:F7"/>
    <mergeCell ref="A39:B39"/>
    <mergeCell ref="A44:B44"/>
    <mergeCell ref="D40:F40"/>
    <mergeCell ref="D41:F41"/>
    <mergeCell ref="D42:F42"/>
    <mergeCell ref="D43:F43"/>
    <mergeCell ref="D44:F44"/>
    <mergeCell ref="A40:B40"/>
    <mergeCell ref="A41:B41"/>
    <mergeCell ref="A42:B42"/>
    <mergeCell ref="A43:B43"/>
    <mergeCell ref="A36:E36"/>
    <mergeCell ref="F36:I36"/>
    <mergeCell ref="M36:P36"/>
    <mergeCell ref="R36:S36"/>
    <mergeCell ref="D39:F39"/>
    <mergeCell ref="R41:S41"/>
    <mergeCell ref="A33:S33"/>
    <mergeCell ref="A34:E34"/>
    <mergeCell ref="F34:I34"/>
    <mergeCell ref="M34:P34"/>
    <mergeCell ref="R34:S34"/>
    <mergeCell ref="A35:E35"/>
    <mergeCell ref="F35:I35"/>
    <mergeCell ref="M35:P35"/>
    <mergeCell ref="R35:S35"/>
    <mergeCell ref="A28:H28"/>
    <mergeCell ref="I28:R28"/>
    <mergeCell ref="A29:H29"/>
    <mergeCell ref="I29:R29"/>
    <mergeCell ref="A31:R31"/>
    <mergeCell ref="A32:S32"/>
    <mergeCell ref="A30:H30"/>
    <mergeCell ref="I30:R30"/>
    <mergeCell ref="A26:H26"/>
    <mergeCell ref="I44:L44"/>
    <mergeCell ref="A23:B23"/>
    <mergeCell ref="E23:F23"/>
    <mergeCell ref="G23:H23"/>
    <mergeCell ref="Q23:R23"/>
    <mergeCell ref="A24:B24"/>
    <mergeCell ref="E24:F24"/>
    <mergeCell ref="A27:H27"/>
    <mergeCell ref="I27:R27"/>
    <mergeCell ref="A22:B22"/>
    <mergeCell ref="E22:F22"/>
    <mergeCell ref="G22:H22"/>
    <mergeCell ref="Q22:R22"/>
    <mergeCell ref="A25:H25"/>
    <mergeCell ref="Q25:R25"/>
    <mergeCell ref="A20:B20"/>
    <mergeCell ref="E20:F20"/>
    <mergeCell ref="G20:H20"/>
    <mergeCell ref="Q20:R20"/>
    <mergeCell ref="G24:H24"/>
    <mergeCell ref="Q24:R24"/>
    <mergeCell ref="A21:B21"/>
    <mergeCell ref="E21:F21"/>
    <mergeCell ref="G21:H21"/>
    <mergeCell ref="Q21:R21"/>
    <mergeCell ref="A18:B18"/>
    <mergeCell ref="E18:F18"/>
    <mergeCell ref="G18:H18"/>
    <mergeCell ref="Q18:R18"/>
    <mergeCell ref="A19:B19"/>
    <mergeCell ref="E19:F19"/>
    <mergeCell ref="G19:H19"/>
    <mergeCell ref="Q19:R19"/>
    <mergeCell ref="A15:B16"/>
    <mergeCell ref="A11:R11"/>
    <mergeCell ref="A12:R12"/>
    <mergeCell ref="A17:B17"/>
    <mergeCell ref="E17:F17"/>
    <mergeCell ref="G17:H17"/>
    <mergeCell ref="Q17:R17"/>
    <mergeCell ref="A8:E8"/>
    <mergeCell ref="F8:I8"/>
    <mergeCell ref="M8:N8"/>
    <mergeCell ref="E16:F16"/>
    <mergeCell ref="G16:H16"/>
    <mergeCell ref="Q16:R16"/>
    <mergeCell ref="A9:R9"/>
    <mergeCell ref="A10:R10"/>
    <mergeCell ref="E15:H15"/>
    <mergeCell ref="C15:D15"/>
    <mergeCell ref="O8:S8"/>
    <mergeCell ref="G7:I7"/>
    <mergeCell ref="N15:R15"/>
    <mergeCell ref="M3:N3"/>
    <mergeCell ref="A5:E5"/>
    <mergeCell ref="F5:I5"/>
    <mergeCell ref="A13:R13"/>
    <mergeCell ref="A14:S14"/>
    <mergeCell ref="I15:M15"/>
    <mergeCell ref="M5:N5"/>
    <mergeCell ref="A1:S1"/>
    <mergeCell ref="A2:B2"/>
    <mergeCell ref="A3:E3"/>
    <mergeCell ref="F3:I3"/>
    <mergeCell ref="A6:E6"/>
    <mergeCell ref="F6:I6"/>
    <mergeCell ref="O6:S6"/>
    <mergeCell ref="A4:E4"/>
    <mergeCell ref="F4:I4"/>
  </mergeCells>
  <dataValidations count="14">
    <dataValidation allowBlank="1" showInputMessage="1" showErrorMessage="1" prompt="Enter destination city.&#10;If this was single-day, round-trip travel, enter (RT) after the destination city to identify that this was round-trip travel." sqref="G17"/>
    <dataValidation allowBlank="1" showInputMessage="1" showErrorMessage="1" prompt="Enter both a description and the purpose of the item(s) purchased." sqref="A10:R12"/>
    <dataValidation allowBlank="1" showInputMessage="1" showErrorMessage="1" prompt="Examples include parking, airfare, shuttle, taxi, and rental car.  Refer to the Travel Fiscal Rules for details and to know when receipts are required." sqref="I26:K28 P27:R28 I29:R29 O26:O28 L27:N28"/>
    <dataValidation allowBlank="1" showInputMessage="1" showErrorMessage="1" prompt="Enter a clear description of the purpose of the travel." sqref="A26:A29 B27:H29"/>
    <dataValidation allowBlank="1" showInputMessage="1" showErrorMessage="1" prompt="Be sure to read the Payee Certification above." sqref="A34:A35"/>
    <dataValidation allowBlank="1" showInputMessage="1" showErrorMessage="1" prompt="Enter your complete, current mailing address." sqref="O3"/>
    <dataValidation allowBlank="1" showInputMessage="1" showErrorMessage="1" prompt="Enter city where travel originated." sqref="E17:F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Reimbursement may be requested for the Actual Cost of the meal (including tax and tip) up to the maximum amount allowed for the city/county in which the meal was purchased." sqref="N17:P24"/>
    <dataValidation allowBlank="1" showInputMessage="1" showErrorMessage="1" prompt="Enter the actual cost of commercial lodging.  A receipt is required." sqref="S17:S24"/>
    <dataValidation allowBlank="1" showInputMessage="1" showErrorMessage="1" prompt="If you are a current State employee, enter your EID&#10;(997 number) here." sqref="F4"/>
    <dataValidation allowBlank="1" showInputMessage="1" showErrorMessage="1" prompt="If you are not a current State employee, enter your SSN or EIN here." sqref="F5"/>
    <dataValidation allowBlank="1" showInputMessage="1" showErrorMessage="1" prompt="If you are a Judicial employee, enter the district for which you work.&#10;&#10;If you are not a Judicial employee, enter the district for which the travel was incurred. " sqref="F6"/>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07/01/2022&amp;R&amp;"Arial,Italic"FY23</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Q60"/>
  <sheetViews>
    <sheetView zoomScalePageLayoutView="0" workbookViewId="0" topLeftCell="A1">
      <selection activeCell="A31" sqref="A31"/>
    </sheetView>
  </sheetViews>
  <sheetFormatPr defaultColWidth="9.140625" defaultRowHeight="12.75"/>
  <cols>
    <col min="1" max="1" width="36.57421875" style="65" customWidth="1"/>
    <col min="2" max="2" width="1.421875" style="64" customWidth="1"/>
    <col min="3" max="16384" width="9.140625" style="64" customWidth="1"/>
  </cols>
  <sheetData>
    <row r="1" spans="1:17" ht="18.75" thickBot="1">
      <c r="A1" s="79" t="s">
        <v>43</v>
      </c>
      <c r="B1" s="80"/>
      <c r="C1" s="80"/>
      <c r="D1" s="80"/>
      <c r="E1" s="80"/>
      <c r="F1" s="80"/>
      <c r="G1" s="80"/>
      <c r="H1" s="80"/>
      <c r="I1" s="80"/>
      <c r="J1" s="80"/>
      <c r="K1" s="80"/>
      <c r="L1" s="80"/>
      <c r="M1" s="80"/>
      <c r="N1" s="80"/>
      <c r="O1" s="80"/>
      <c r="P1" s="80"/>
      <c r="Q1" s="81"/>
    </row>
    <row r="2" spans="1:17" ht="15">
      <c r="A2" s="84" t="s">
        <v>118</v>
      </c>
      <c r="B2" s="66"/>
      <c r="C2" s="82" t="s">
        <v>117</v>
      </c>
      <c r="D2" s="66"/>
      <c r="E2" s="66"/>
      <c r="F2" s="66"/>
      <c r="G2" s="66"/>
      <c r="H2" s="66"/>
      <c r="I2" s="66"/>
      <c r="J2" s="66"/>
      <c r="K2" s="66"/>
      <c r="L2" s="66"/>
      <c r="M2" s="66"/>
      <c r="N2" s="66"/>
      <c r="O2" s="66"/>
      <c r="P2" s="66"/>
      <c r="Q2" s="67"/>
    </row>
    <row r="3" spans="1:17" ht="15.75" thickBot="1">
      <c r="A3" s="85" t="s">
        <v>119</v>
      </c>
      <c r="B3" s="77"/>
      <c r="C3" s="83" t="s">
        <v>120</v>
      </c>
      <c r="D3" s="77"/>
      <c r="E3" s="77"/>
      <c r="F3" s="77"/>
      <c r="G3" s="77"/>
      <c r="H3" s="77"/>
      <c r="I3" s="77"/>
      <c r="J3" s="77"/>
      <c r="K3" s="77"/>
      <c r="L3" s="77"/>
      <c r="M3" s="77"/>
      <c r="N3" s="77"/>
      <c r="O3" s="77"/>
      <c r="P3" s="77"/>
      <c r="Q3" s="78"/>
    </row>
    <row r="4" spans="1:17" ht="12.75">
      <c r="A4" s="68"/>
      <c r="B4" s="72"/>
      <c r="C4" s="69"/>
      <c r="D4" s="69"/>
      <c r="E4" s="69"/>
      <c r="F4" s="69"/>
      <c r="G4" s="69"/>
      <c r="H4" s="69"/>
      <c r="I4" s="69"/>
      <c r="J4" s="69"/>
      <c r="K4" s="69"/>
      <c r="L4" s="69"/>
      <c r="M4" s="69"/>
      <c r="N4" s="69"/>
      <c r="O4" s="69"/>
      <c r="P4" s="69"/>
      <c r="Q4" s="70"/>
    </row>
    <row r="5" spans="1:17" ht="12.75">
      <c r="A5" s="71" t="s">
        <v>44</v>
      </c>
      <c r="B5" s="72"/>
      <c r="C5" s="213" t="s">
        <v>71</v>
      </c>
      <c r="D5" s="213"/>
      <c r="E5" s="213"/>
      <c r="F5" s="213"/>
      <c r="G5" s="213"/>
      <c r="H5" s="213"/>
      <c r="I5" s="213"/>
      <c r="J5" s="213"/>
      <c r="K5" s="213"/>
      <c r="L5" s="213"/>
      <c r="M5" s="213"/>
      <c r="N5" s="213"/>
      <c r="O5" s="213"/>
      <c r="P5" s="213"/>
      <c r="Q5" s="214"/>
    </row>
    <row r="6" spans="1:17" ht="6" customHeight="1">
      <c r="A6" s="71"/>
      <c r="B6" s="72"/>
      <c r="C6" s="69"/>
      <c r="D6" s="69"/>
      <c r="E6" s="69"/>
      <c r="F6" s="69"/>
      <c r="G6" s="69"/>
      <c r="H6" s="69"/>
      <c r="I6" s="69"/>
      <c r="J6" s="69"/>
      <c r="K6" s="69"/>
      <c r="L6" s="69"/>
      <c r="M6" s="69"/>
      <c r="N6" s="69"/>
      <c r="O6" s="69"/>
      <c r="P6" s="69"/>
      <c r="Q6" s="70"/>
    </row>
    <row r="7" spans="1:17" ht="25.5">
      <c r="A7" s="71" t="s">
        <v>47</v>
      </c>
      <c r="B7" s="72"/>
      <c r="C7" s="213" t="s">
        <v>139</v>
      </c>
      <c r="D7" s="213"/>
      <c r="E7" s="213"/>
      <c r="F7" s="213"/>
      <c r="G7" s="213"/>
      <c r="H7" s="213"/>
      <c r="I7" s="213"/>
      <c r="J7" s="213"/>
      <c r="K7" s="213"/>
      <c r="L7" s="213"/>
      <c r="M7" s="213"/>
      <c r="N7" s="213"/>
      <c r="O7" s="213"/>
      <c r="P7" s="213"/>
      <c r="Q7" s="214"/>
    </row>
    <row r="8" spans="1:17" ht="6" customHeight="1">
      <c r="A8" s="71"/>
      <c r="B8" s="72"/>
      <c r="C8" s="69"/>
      <c r="D8" s="69"/>
      <c r="E8" s="69"/>
      <c r="F8" s="69"/>
      <c r="G8" s="69"/>
      <c r="H8" s="69"/>
      <c r="I8" s="69"/>
      <c r="J8" s="69"/>
      <c r="K8" s="69"/>
      <c r="L8" s="69"/>
      <c r="M8" s="69"/>
      <c r="N8" s="69"/>
      <c r="O8" s="69"/>
      <c r="P8" s="69"/>
      <c r="Q8" s="70"/>
    </row>
    <row r="9" spans="1:17" ht="12.75">
      <c r="A9" s="73" t="s">
        <v>70</v>
      </c>
      <c r="B9" s="72"/>
      <c r="C9" s="213" t="s">
        <v>140</v>
      </c>
      <c r="D9" s="213"/>
      <c r="E9" s="213"/>
      <c r="F9" s="213"/>
      <c r="G9" s="213"/>
      <c r="H9" s="213"/>
      <c r="I9" s="213"/>
      <c r="J9" s="213"/>
      <c r="K9" s="213"/>
      <c r="L9" s="213"/>
      <c r="M9" s="213"/>
      <c r="N9" s="213"/>
      <c r="O9" s="213"/>
      <c r="P9" s="213"/>
      <c r="Q9" s="214"/>
    </row>
    <row r="10" spans="1:17" ht="6" customHeight="1">
      <c r="A10" s="71"/>
      <c r="B10" s="72"/>
      <c r="C10" s="69"/>
      <c r="D10" s="69"/>
      <c r="E10" s="69"/>
      <c r="F10" s="69"/>
      <c r="G10" s="69"/>
      <c r="H10" s="69"/>
      <c r="I10" s="69"/>
      <c r="J10" s="69"/>
      <c r="K10" s="69"/>
      <c r="L10" s="69"/>
      <c r="M10" s="69"/>
      <c r="N10" s="69"/>
      <c r="O10" s="69"/>
      <c r="P10" s="69"/>
      <c r="Q10" s="70"/>
    </row>
    <row r="11" spans="1:17" ht="12.75">
      <c r="A11" s="71" t="s">
        <v>49</v>
      </c>
      <c r="B11" s="72"/>
      <c r="C11" s="213" t="s">
        <v>50</v>
      </c>
      <c r="D11" s="213"/>
      <c r="E11" s="213"/>
      <c r="F11" s="213"/>
      <c r="G11" s="213"/>
      <c r="H11" s="213"/>
      <c r="I11" s="213"/>
      <c r="J11" s="213"/>
      <c r="K11" s="213"/>
      <c r="L11" s="213"/>
      <c r="M11" s="213"/>
      <c r="N11" s="213"/>
      <c r="O11" s="213"/>
      <c r="P11" s="213"/>
      <c r="Q11" s="214"/>
    </row>
    <row r="12" spans="1:17" ht="6" customHeight="1">
      <c r="A12" s="71"/>
      <c r="B12" s="72"/>
      <c r="C12" s="213"/>
      <c r="D12" s="213"/>
      <c r="E12" s="213"/>
      <c r="F12" s="213"/>
      <c r="G12" s="213"/>
      <c r="H12" s="213"/>
      <c r="I12" s="213"/>
      <c r="J12" s="213"/>
      <c r="K12" s="213"/>
      <c r="L12" s="213"/>
      <c r="M12" s="213"/>
      <c r="N12" s="213"/>
      <c r="O12" s="213"/>
      <c r="P12" s="213"/>
      <c r="Q12" s="214"/>
    </row>
    <row r="13" spans="1:17" ht="25.5">
      <c r="A13" s="71" t="s">
        <v>51</v>
      </c>
      <c r="B13" s="72"/>
      <c r="C13" s="211" t="s">
        <v>52</v>
      </c>
      <c r="D13" s="211"/>
      <c r="E13" s="211"/>
      <c r="F13" s="211"/>
      <c r="G13" s="211"/>
      <c r="H13" s="211"/>
      <c r="I13" s="211"/>
      <c r="J13" s="211"/>
      <c r="K13" s="211"/>
      <c r="L13" s="211"/>
      <c r="M13" s="211"/>
      <c r="N13" s="211"/>
      <c r="O13" s="211"/>
      <c r="P13" s="211"/>
      <c r="Q13" s="212"/>
    </row>
    <row r="14" spans="1:17" ht="6" customHeight="1">
      <c r="A14" s="71"/>
      <c r="B14" s="72"/>
      <c r="C14" s="69"/>
      <c r="D14" s="69"/>
      <c r="E14" s="69"/>
      <c r="F14" s="69"/>
      <c r="G14" s="69"/>
      <c r="H14" s="69"/>
      <c r="I14" s="69"/>
      <c r="J14" s="69"/>
      <c r="K14" s="69"/>
      <c r="L14" s="69"/>
      <c r="M14" s="69"/>
      <c r="N14" s="69"/>
      <c r="O14" s="69"/>
      <c r="P14" s="69"/>
      <c r="Q14" s="70"/>
    </row>
    <row r="15" spans="1:17" ht="25.5" customHeight="1">
      <c r="A15" s="71" t="s">
        <v>55</v>
      </c>
      <c r="B15" s="72"/>
      <c r="C15" s="211" t="s">
        <v>59</v>
      </c>
      <c r="D15" s="211"/>
      <c r="E15" s="211"/>
      <c r="F15" s="211"/>
      <c r="G15" s="211"/>
      <c r="H15" s="211"/>
      <c r="I15" s="211"/>
      <c r="J15" s="211"/>
      <c r="K15" s="211"/>
      <c r="L15" s="211"/>
      <c r="M15" s="211"/>
      <c r="N15" s="211"/>
      <c r="O15" s="211"/>
      <c r="P15" s="211"/>
      <c r="Q15" s="212"/>
    </row>
    <row r="16" spans="1:17" ht="6" customHeight="1">
      <c r="A16" s="71"/>
      <c r="B16" s="72"/>
      <c r="C16" s="69"/>
      <c r="D16" s="69"/>
      <c r="E16" s="69"/>
      <c r="F16" s="69"/>
      <c r="G16" s="69"/>
      <c r="H16" s="69"/>
      <c r="I16" s="69"/>
      <c r="J16" s="69"/>
      <c r="K16" s="69"/>
      <c r="L16" s="69"/>
      <c r="M16" s="69"/>
      <c r="N16" s="69"/>
      <c r="O16" s="69"/>
      <c r="P16" s="69"/>
      <c r="Q16" s="70"/>
    </row>
    <row r="17" spans="1:17" ht="60" customHeight="1">
      <c r="A17" s="71" t="s">
        <v>56</v>
      </c>
      <c r="B17" s="72"/>
      <c r="C17" s="211" t="s">
        <v>60</v>
      </c>
      <c r="D17" s="211"/>
      <c r="E17" s="211"/>
      <c r="F17" s="211"/>
      <c r="G17" s="211"/>
      <c r="H17" s="211"/>
      <c r="I17" s="211"/>
      <c r="J17" s="211"/>
      <c r="K17" s="211"/>
      <c r="L17" s="211"/>
      <c r="M17" s="211"/>
      <c r="N17" s="211"/>
      <c r="O17" s="211"/>
      <c r="P17" s="211"/>
      <c r="Q17" s="212"/>
    </row>
    <row r="18" spans="1:17" ht="6" customHeight="1">
      <c r="A18" s="71"/>
      <c r="B18" s="72"/>
      <c r="C18" s="69"/>
      <c r="D18" s="69"/>
      <c r="E18" s="69"/>
      <c r="F18" s="69"/>
      <c r="G18" s="69"/>
      <c r="H18" s="69"/>
      <c r="I18" s="69"/>
      <c r="J18" s="69"/>
      <c r="K18" s="69"/>
      <c r="L18" s="69"/>
      <c r="M18" s="69"/>
      <c r="N18" s="69"/>
      <c r="O18" s="69"/>
      <c r="P18" s="69"/>
      <c r="Q18" s="70"/>
    </row>
    <row r="19" spans="1:17" ht="31.5" customHeight="1">
      <c r="A19" s="71" t="s">
        <v>57</v>
      </c>
      <c r="B19" s="72"/>
      <c r="C19" s="211" t="s">
        <v>61</v>
      </c>
      <c r="D19" s="211"/>
      <c r="E19" s="211"/>
      <c r="F19" s="211"/>
      <c r="G19" s="211"/>
      <c r="H19" s="211"/>
      <c r="I19" s="211"/>
      <c r="J19" s="211"/>
      <c r="K19" s="211"/>
      <c r="L19" s="211"/>
      <c r="M19" s="211"/>
      <c r="N19" s="211"/>
      <c r="O19" s="211"/>
      <c r="P19" s="211"/>
      <c r="Q19" s="212"/>
    </row>
    <row r="20" spans="1:17" ht="6" customHeight="1">
      <c r="A20" s="73"/>
      <c r="B20" s="72"/>
      <c r="C20" s="69"/>
      <c r="D20" s="69"/>
      <c r="E20" s="69"/>
      <c r="F20" s="69"/>
      <c r="G20" s="69"/>
      <c r="H20" s="69"/>
      <c r="I20" s="69"/>
      <c r="J20" s="69"/>
      <c r="K20" s="69"/>
      <c r="L20" s="69"/>
      <c r="M20" s="69"/>
      <c r="N20" s="69"/>
      <c r="O20" s="69"/>
      <c r="P20" s="69"/>
      <c r="Q20" s="70"/>
    </row>
    <row r="21" spans="1:17" ht="12.75">
      <c r="A21" s="73" t="s">
        <v>72</v>
      </c>
      <c r="B21" s="72"/>
      <c r="C21" s="211" t="s">
        <v>74</v>
      </c>
      <c r="D21" s="211"/>
      <c r="E21" s="211"/>
      <c r="F21" s="211"/>
      <c r="G21" s="211"/>
      <c r="H21" s="211"/>
      <c r="I21" s="211"/>
      <c r="J21" s="211"/>
      <c r="K21" s="211"/>
      <c r="L21" s="211"/>
      <c r="M21" s="211"/>
      <c r="N21" s="211"/>
      <c r="O21" s="211"/>
      <c r="P21" s="211"/>
      <c r="Q21" s="212"/>
    </row>
    <row r="22" spans="1:17" ht="6" customHeight="1">
      <c r="A22" s="73"/>
      <c r="B22" s="72"/>
      <c r="C22" s="69"/>
      <c r="D22" s="69"/>
      <c r="E22" s="69"/>
      <c r="F22" s="69"/>
      <c r="G22" s="69"/>
      <c r="H22" s="69"/>
      <c r="I22" s="69"/>
      <c r="J22" s="69"/>
      <c r="K22" s="69"/>
      <c r="L22" s="69"/>
      <c r="M22" s="69"/>
      <c r="N22" s="69"/>
      <c r="O22" s="69"/>
      <c r="P22" s="69"/>
      <c r="Q22" s="70"/>
    </row>
    <row r="23" spans="1:17" ht="25.5" customHeight="1">
      <c r="A23" s="73" t="s">
        <v>73</v>
      </c>
      <c r="B23" s="72"/>
      <c r="C23" s="211" t="s">
        <v>121</v>
      </c>
      <c r="D23" s="211"/>
      <c r="E23" s="211"/>
      <c r="F23" s="211"/>
      <c r="G23" s="211"/>
      <c r="H23" s="211"/>
      <c r="I23" s="211"/>
      <c r="J23" s="211"/>
      <c r="K23" s="211"/>
      <c r="L23" s="211"/>
      <c r="M23" s="211"/>
      <c r="N23" s="211"/>
      <c r="O23" s="211"/>
      <c r="P23" s="211"/>
      <c r="Q23" s="212"/>
    </row>
    <row r="24" spans="1:17" ht="6" customHeight="1">
      <c r="A24" s="73"/>
      <c r="B24" s="72"/>
      <c r="C24" s="69"/>
      <c r="D24" s="69"/>
      <c r="E24" s="69"/>
      <c r="F24" s="69"/>
      <c r="G24" s="69"/>
      <c r="H24" s="69"/>
      <c r="I24" s="69"/>
      <c r="J24" s="69"/>
      <c r="K24" s="69"/>
      <c r="L24" s="69"/>
      <c r="M24" s="69"/>
      <c r="N24" s="69"/>
      <c r="O24" s="69"/>
      <c r="P24" s="69"/>
      <c r="Q24" s="70"/>
    </row>
    <row r="25" spans="1:17" ht="25.5" customHeight="1">
      <c r="A25" s="73" t="s">
        <v>142</v>
      </c>
      <c r="B25" s="72"/>
      <c r="C25" s="211" t="s">
        <v>122</v>
      </c>
      <c r="D25" s="211"/>
      <c r="E25" s="211"/>
      <c r="F25" s="211"/>
      <c r="G25" s="211"/>
      <c r="H25" s="211"/>
      <c r="I25" s="211"/>
      <c r="J25" s="211"/>
      <c r="K25" s="211"/>
      <c r="L25" s="211"/>
      <c r="M25" s="211"/>
      <c r="N25" s="211"/>
      <c r="O25" s="211"/>
      <c r="P25" s="211"/>
      <c r="Q25" s="212"/>
    </row>
    <row r="26" spans="1:17" ht="6" customHeight="1">
      <c r="A26" s="73"/>
      <c r="B26" s="72"/>
      <c r="C26" s="69"/>
      <c r="D26" s="69"/>
      <c r="E26" s="69"/>
      <c r="F26" s="69"/>
      <c r="G26" s="69"/>
      <c r="H26" s="69"/>
      <c r="I26" s="69"/>
      <c r="J26" s="69"/>
      <c r="K26" s="69"/>
      <c r="L26" s="69"/>
      <c r="M26" s="69"/>
      <c r="N26" s="69"/>
      <c r="O26" s="69"/>
      <c r="P26" s="69"/>
      <c r="Q26" s="70"/>
    </row>
    <row r="27" spans="1:17" ht="12.75" customHeight="1">
      <c r="A27" s="73" t="s">
        <v>75</v>
      </c>
      <c r="B27" s="72"/>
      <c r="C27" s="211" t="s">
        <v>76</v>
      </c>
      <c r="D27" s="211"/>
      <c r="E27" s="211"/>
      <c r="F27" s="211"/>
      <c r="G27" s="211"/>
      <c r="H27" s="211"/>
      <c r="I27" s="211"/>
      <c r="J27" s="211"/>
      <c r="K27" s="211"/>
      <c r="L27" s="211"/>
      <c r="M27" s="211"/>
      <c r="N27" s="211"/>
      <c r="O27" s="211"/>
      <c r="P27" s="211"/>
      <c r="Q27" s="212"/>
    </row>
    <row r="28" spans="1:17" ht="6" customHeight="1">
      <c r="A28" s="73"/>
      <c r="B28" s="72"/>
      <c r="C28" s="69"/>
      <c r="D28" s="69"/>
      <c r="E28" s="69"/>
      <c r="F28" s="69"/>
      <c r="G28" s="69"/>
      <c r="H28" s="69"/>
      <c r="I28" s="69"/>
      <c r="J28" s="69"/>
      <c r="K28" s="69"/>
      <c r="L28" s="69"/>
      <c r="M28" s="69"/>
      <c r="N28" s="69"/>
      <c r="O28" s="69"/>
      <c r="P28" s="69"/>
      <c r="Q28" s="70"/>
    </row>
    <row r="29" spans="1:17" ht="12.75">
      <c r="A29" s="73" t="s">
        <v>78</v>
      </c>
      <c r="B29" s="72"/>
      <c r="C29" s="211" t="s">
        <v>77</v>
      </c>
      <c r="D29" s="211"/>
      <c r="E29" s="211"/>
      <c r="F29" s="211"/>
      <c r="G29" s="211"/>
      <c r="H29" s="211"/>
      <c r="I29" s="211"/>
      <c r="J29" s="211"/>
      <c r="K29" s="211"/>
      <c r="L29" s="211"/>
      <c r="M29" s="211"/>
      <c r="N29" s="211"/>
      <c r="O29" s="211"/>
      <c r="P29" s="211"/>
      <c r="Q29" s="70"/>
    </row>
    <row r="30" spans="1:17" ht="6" customHeight="1">
      <c r="A30" s="73"/>
      <c r="B30" s="72"/>
      <c r="C30" s="69"/>
      <c r="D30" s="69"/>
      <c r="E30" s="69"/>
      <c r="F30" s="69"/>
      <c r="G30" s="69"/>
      <c r="H30" s="69"/>
      <c r="I30" s="69"/>
      <c r="J30" s="69"/>
      <c r="K30" s="69"/>
      <c r="L30" s="69"/>
      <c r="M30" s="69"/>
      <c r="N30" s="69"/>
      <c r="O30" s="69"/>
      <c r="P30" s="69"/>
      <c r="Q30" s="70"/>
    </row>
    <row r="31" spans="1:17" ht="12.75">
      <c r="A31" s="73" t="s">
        <v>81</v>
      </c>
      <c r="B31" s="72"/>
      <c r="C31" s="211" t="s">
        <v>141</v>
      </c>
      <c r="D31" s="211"/>
      <c r="E31" s="211"/>
      <c r="F31" s="211"/>
      <c r="G31" s="211"/>
      <c r="H31" s="211"/>
      <c r="I31" s="211"/>
      <c r="J31" s="211"/>
      <c r="K31" s="211"/>
      <c r="L31" s="211"/>
      <c r="M31" s="211"/>
      <c r="N31" s="211"/>
      <c r="O31" s="211"/>
      <c r="P31" s="211"/>
      <c r="Q31" s="212"/>
    </row>
    <row r="32" spans="1:17" ht="6" customHeight="1">
      <c r="A32" s="73"/>
      <c r="B32" s="72"/>
      <c r="C32" s="69"/>
      <c r="D32" s="69"/>
      <c r="E32" s="69"/>
      <c r="F32" s="69"/>
      <c r="G32" s="69"/>
      <c r="H32" s="69"/>
      <c r="I32" s="69"/>
      <c r="J32" s="69"/>
      <c r="K32" s="69"/>
      <c r="L32" s="69"/>
      <c r="M32" s="69"/>
      <c r="N32" s="69"/>
      <c r="O32" s="69"/>
      <c r="P32" s="69"/>
      <c r="Q32" s="70"/>
    </row>
    <row r="33" spans="1:17" ht="30.75" customHeight="1">
      <c r="A33" s="73" t="s">
        <v>82</v>
      </c>
      <c r="B33" s="72"/>
      <c r="C33" s="211" t="s">
        <v>79</v>
      </c>
      <c r="D33" s="211"/>
      <c r="E33" s="211"/>
      <c r="F33" s="211"/>
      <c r="G33" s="211"/>
      <c r="H33" s="211"/>
      <c r="I33" s="211"/>
      <c r="J33" s="211"/>
      <c r="K33" s="211"/>
      <c r="L33" s="211"/>
      <c r="M33" s="211"/>
      <c r="N33" s="211"/>
      <c r="O33" s="211"/>
      <c r="P33" s="211"/>
      <c r="Q33" s="212"/>
    </row>
    <row r="34" spans="1:17" ht="6" customHeight="1">
      <c r="A34" s="73"/>
      <c r="B34" s="72"/>
      <c r="C34" s="211"/>
      <c r="D34" s="211"/>
      <c r="E34" s="211"/>
      <c r="F34" s="211"/>
      <c r="G34" s="211"/>
      <c r="H34" s="211"/>
      <c r="I34" s="211"/>
      <c r="J34" s="211"/>
      <c r="K34" s="211"/>
      <c r="L34" s="211"/>
      <c r="M34" s="211"/>
      <c r="N34" s="211"/>
      <c r="O34" s="211"/>
      <c r="P34" s="211"/>
      <c r="Q34" s="74"/>
    </row>
    <row r="35" spans="1:17" ht="12.75">
      <c r="A35" s="73" t="s">
        <v>83</v>
      </c>
      <c r="B35" s="72"/>
      <c r="C35" s="211" t="s">
        <v>80</v>
      </c>
      <c r="D35" s="211"/>
      <c r="E35" s="211"/>
      <c r="F35" s="211"/>
      <c r="G35" s="211"/>
      <c r="H35" s="211"/>
      <c r="I35" s="211"/>
      <c r="J35" s="211"/>
      <c r="K35" s="211"/>
      <c r="L35" s="211"/>
      <c r="M35" s="211"/>
      <c r="N35" s="211"/>
      <c r="O35" s="211"/>
      <c r="P35" s="211"/>
      <c r="Q35" s="212"/>
    </row>
    <row r="36" spans="1:17" ht="6" customHeight="1">
      <c r="A36" s="73"/>
      <c r="B36" s="72"/>
      <c r="C36" s="69"/>
      <c r="D36" s="69"/>
      <c r="E36" s="69"/>
      <c r="F36" s="69"/>
      <c r="G36" s="69"/>
      <c r="H36" s="69"/>
      <c r="I36" s="69"/>
      <c r="J36" s="69"/>
      <c r="K36" s="69"/>
      <c r="L36" s="69"/>
      <c r="M36" s="69"/>
      <c r="N36" s="69"/>
      <c r="O36" s="69"/>
      <c r="P36" s="69"/>
      <c r="Q36" s="70"/>
    </row>
    <row r="37" spans="1:17" ht="31.5" customHeight="1">
      <c r="A37" s="73" t="s">
        <v>84</v>
      </c>
      <c r="B37" s="72"/>
      <c r="C37" s="211" t="s">
        <v>135</v>
      </c>
      <c r="D37" s="211"/>
      <c r="E37" s="211"/>
      <c r="F37" s="211"/>
      <c r="G37" s="211"/>
      <c r="H37" s="211"/>
      <c r="I37" s="211"/>
      <c r="J37" s="211"/>
      <c r="K37" s="211"/>
      <c r="L37" s="211"/>
      <c r="M37" s="211"/>
      <c r="N37" s="211"/>
      <c r="O37" s="211"/>
      <c r="P37" s="211"/>
      <c r="Q37" s="212"/>
    </row>
    <row r="38" spans="1:17" ht="6" customHeight="1">
      <c r="A38" s="73"/>
      <c r="B38" s="72"/>
      <c r="C38" s="69"/>
      <c r="D38" s="69"/>
      <c r="E38" s="69"/>
      <c r="F38" s="69"/>
      <c r="G38" s="69"/>
      <c r="H38" s="69"/>
      <c r="I38" s="69"/>
      <c r="J38" s="69"/>
      <c r="K38" s="69"/>
      <c r="L38" s="69"/>
      <c r="M38" s="69"/>
      <c r="N38" s="69"/>
      <c r="O38" s="69"/>
      <c r="P38" s="69"/>
      <c r="Q38" s="70"/>
    </row>
    <row r="39" spans="1:17" ht="29.25" customHeight="1">
      <c r="A39" s="73" t="s">
        <v>85</v>
      </c>
      <c r="B39" s="72"/>
      <c r="C39" s="211" t="s">
        <v>136</v>
      </c>
      <c r="D39" s="211"/>
      <c r="E39" s="211"/>
      <c r="F39" s="211"/>
      <c r="G39" s="211"/>
      <c r="H39" s="211"/>
      <c r="I39" s="211"/>
      <c r="J39" s="211"/>
      <c r="K39" s="211"/>
      <c r="L39" s="211"/>
      <c r="M39" s="211"/>
      <c r="N39" s="211"/>
      <c r="O39" s="211"/>
      <c r="P39" s="211"/>
      <c r="Q39" s="212"/>
    </row>
    <row r="40" spans="1:17" ht="6" customHeight="1">
      <c r="A40" s="73"/>
      <c r="B40" s="72"/>
      <c r="C40" s="69"/>
      <c r="D40" s="69"/>
      <c r="E40" s="69"/>
      <c r="F40" s="69"/>
      <c r="G40" s="69"/>
      <c r="H40" s="69"/>
      <c r="I40" s="69"/>
      <c r="J40" s="69"/>
      <c r="K40" s="69"/>
      <c r="L40" s="69"/>
      <c r="M40" s="69"/>
      <c r="N40" s="69"/>
      <c r="O40" s="69"/>
      <c r="P40" s="69"/>
      <c r="Q40" s="70"/>
    </row>
    <row r="41" spans="1:17" ht="25.5" customHeight="1">
      <c r="A41" s="73" t="s">
        <v>86</v>
      </c>
      <c r="B41" s="72"/>
      <c r="C41" s="211" t="s">
        <v>137</v>
      </c>
      <c r="D41" s="211"/>
      <c r="E41" s="211"/>
      <c r="F41" s="211"/>
      <c r="G41" s="211"/>
      <c r="H41" s="211"/>
      <c r="I41" s="211"/>
      <c r="J41" s="211"/>
      <c r="K41" s="211"/>
      <c r="L41" s="211"/>
      <c r="M41" s="211"/>
      <c r="N41" s="211"/>
      <c r="O41" s="211"/>
      <c r="P41" s="211"/>
      <c r="Q41" s="212"/>
    </row>
    <row r="42" spans="1:17" ht="6" customHeight="1">
      <c r="A42" s="73"/>
      <c r="B42" s="72"/>
      <c r="C42" s="69"/>
      <c r="D42" s="69"/>
      <c r="E42" s="69"/>
      <c r="F42" s="69"/>
      <c r="G42" s="69"/>
      <c r="H42" s="69"/>
      <c r="I42" s="69"/>
      <c r="J42" s="69"/>
      <c r="K42" s="69"/>
      <c r="L42" s="69"/>
      <c r="M42" s="69"/>
      <c r="N42" s="69"/>
      <c r="O42" s="69"/>
      <c r="P42" s="69"/>
      <c r="Q42" s="70"/>
    </row>
    <row r="43" spans="1:17" ht="48" customHeight="1">
      <c r="A43" s="73" t="s">
        <v>87</v>
      </c>
      <c r="B43" s="72"/>
      <c r="C43" s="211" t="s">
        <v>138</v>
      </c>
      <c r="D43" s="211"/>
      <c r="E43" s="211"/>
      <c r="F43" s="211"/>
      <c r="G43" s="211"/>
      <c r="H43" s="211"/>
      <c r="I43" s="211"/>
      <c r="J43" s="211"/>
      <c r="K43" s="211"/>
      <c r="L43" s="211"/>
      <c r="M43" s="211"/>
      <c r="N43" s="211"/>
      <c r="O43" s="211"/>
      <c r="P43" s="211"/>
      <c r="Q43" s="212"/>
    </row>
    <row r="44" spans="1:17" ht="6" customHeight="1">
      <c r="A44" s="73"/>
      <c r="B44" s="72"/>
      <c r="C44" s="69"/>
      <c r="D44" s="69"/>
      <c r="E44" s="69"/>
      <c r="F44" s="69"/>
      <c r="G44" s="69"/>
      <c r="H44" s="69"/>
      <c r="I44" s="69"/>
      <c r="J44" s="69"/>
      <c r="K44" s="69"/>
      <c r="L44" s="69"/>
      <c r="M44" s="69"/>
      <c r="N44" s="69"/>
      <c r="O44" s="69"/>
      <c r="P44" s="69"/>
      <c r="Q44" s="70"/>
    </row>
    <row r="45" spans="1:17" ht="12.75">
      <c r="A45" s="73" t="s">
        <v>63</v>
      </c>
      <c r="B45" s="72"/>
      <c r="C45" s="211" t="s">
        <v>88</v>
      </c>
      <c r="D45" s="211"/>
      <c r="E45" s="211"/>
      <c r="F45" s="211"/>
      <c r="G45" s="211"/>
      <c r="H45" s="211"/>
      <c r="I45" s="211"/>
      <c r="J45" s="211"/>
      <c r="K45" s="211"/>
      <c r="L45" s="211"/>
      <c r="M45" s="211"/>
      <c r="N45" s="211"/>
      <c r="O45" s="211"/>
      <c r="P45" s="211"/>
      <c r="Q45" s="212"/>
    </row>
    <row r="46" spans="1:17" ht="6" customHeight="1">
      <c r="A46" s="73"/>
      <c r="B46" s="72"/>
      <c r="C46" s="69"/>
      <c r="D46" s="69"/>
      <c r="E46" s="69"/>
      <c r="F46" s="69"/>
      <c r="G46" s="69"/>
      <c r="H46" s="69"/>
      <c r="I46" s="69"/>
      <c r="J46" s="69"/>
      <c r="K46" s="69"/>
      <c r="L46" s="69"/>
      <c r="M46" s="69"/>
      <c r="N46" s="69"/>
      <c r="O46" s="69"/>
      <c r="P46" s="69"/>
      <c r="Q46" s="70"/>
    </row>
    <row r="47" spans="1:17" ht="39.75" customHeight="1">
      <c r="A47" s="73" t="s">
        <v>64</v>
      </c>
      <c r="B47" s="72"/>
      <c r="C47" s="211" t="s">
        <v>126</v>
      </c>
      <c r="D47" s="211"/>
      <c r="E47" s="211"/>
      <c r="F47" s="211"/>
      <c r="G47" s="211"/>
      <c r="H47" s="211"/>
      <c r="I47" s="211"/>
      <c r="J47" s="211"/>
      <c r="K47" s="211"/>
      <c r="L47" s="211"/>
      <c r="M47" s="211"/>
      <c r="N47" s="211"/>
      <c r="O47" s="211"/>
      <c r="P47" s="211"/>
      <c r="Q47" s="212"/>
    </row>
    <row r="48" spans="1:17" ht="6" customHeight="1">
      <c r="A48" s="73"/>
      <c r="B48" s="72"/>
      <c r="C48" s="69"/>
      <c r="D48" s="69"/>
      <c r="E48" s="69"/>
      <c r="F48" s="69"/>
      <c r="G48" s="69"/>
      <c r="H48" s="69"/>
      <c r="I48" s="69"/>
      <c r="J48" s="69"/>
      <c r="K48" s="69"/>
      <c r="L48" s="69"/>
      <c r="M48" s="69"/>
      <c r="N48" s="69"/>
      <c r="O48" s="69"/>
      <c r="P48" s="69"/>
      <c r="Q48" s="70"/>
    </row>
    <row r="49" spans="1:17" ht="12.75">
      <c r="A49" s="73" t="s">
        <v>65</v>
      </c>
      <c r="B49" s="72"/>
      <c r="C49" s="211" t="s">
        <v>89</v>
      </c>
      <c r="D49" s="211"/>
      <c r="E49" s="211"/>
      <c r="F49" s="211"/>
      <c r="G49" s="211"/>
      <c r="H49" s="211"/>
      <c r="I49" s="211"/>
      <c r="J49" s="211"/>
      <c r="K49" s="211"/>
      <c r="L49" s="211"/>
      <c r="M49" s="211"/>
      <c r="N49" s="211"/>
      <c r="O49" s="211"/>
      <c r="P49" s="211"/>
      <c r="Q49" s="212"/>
    </row>
    <row r="50" spans="1:17" ht="6" customHeight="1">
      <c r="A50" s="73"/>
      <c r="B50" s="72"/>
      <c r="C50" s="69"/>
      <c r="D50" s="69"/>
      <c r="E50" s="69"/>
      <c r="F50" s="69"/>
      <c r="G50" s="69"/>
      <c r="H50" s="69"/>
      <c r="I50" s="69"/>
      <c r="J50" s="69"/>
      <c r="K50" s="69"/>
      <c r="L50" s="69"/>
      <c r="M50" s="69"/>
      <c r="N50" s="69"/>
      <c r="O50" s="69"/>
      <c r="P50" s="69"/>
      <c r="Q50" s="70"/>
    </row>
    <row r="51" spans="1:17" ht="24" customHeight="1">
      <c r="A51" s="73" t="s">
        <v>9</v>
      </c>
      <c r="B51" s="72"/>
      <c r="C51" s="211" t="s">
        <v>90</v>
      </c>
      <c r="D51" s="211"/>
      <c r="E51" s="211"/>
      <c r="F51" s="211"/>
      <c r="G51" s="211"/>
      <c r="H51" s="211"/>
      <c r="I51" s="211"/>
      <c r="J51" s="211"/>
      <c r="K51" s="211"/>
      <c r="L51" s="211"/>
      <c r="M51" s="211"/>
      <c r="N51" s="211"/>
      <c r="O51" s="211"/>
      <c r="P51" s="211"/>
      <c r="Q51" s="212"/>
    </row>
    <row r="52" spans="1:17" ht="6" customHeight="1">
      <c r="A52" s="73"/>
      <c r="B52" s="72"/>
      <c r="C52" s="69"/>
      <c r="D52" s="69"/>
      <c r="E52" s="69"/>
      <c r="F52" s="69"/>
      <c r="G52" s="69"/>
      <c r="H52" s="69"/>
      <c r="I52" s="69"/>
      <c r="J52" s="69"/>
      <c r="K52" s="69"/>
      <c r="L52" s="69"/>
      <c r="M52" s="69"/>
      <c r="N52" s="69"/>
      <c r="O52" s="69"/>
      <c r="P52" s="69"/>
      <c r="Q52" s="70"/>
    </row>
    <row r="53" spans="1:17" ht="12.75">
      <c r="A53" s="73" t="s">
        <v>66</v>
      </c>
      <c r="B53" s="72"/>
      <c r="C53" s="211" t="s">
        <v>91</v>
      </c>
      <c r="D53" s="211"/>
      <c r="E53" s="211"/>
      <c r="F53" s="211"/>
      <c r="G53" s="211"/>
      <c r="H53" s="211"/>
      <c r="I53" s="211"/>
      <c r="J53" s="211"/>
      <c r="K53" s="211"/>
      <c r="L53" s="211"/>
      <c r="M53" s="211"/>
      <c r="N53" s="211"/>
      <c r="O53" s="211"/>
      <c r="P53" s="211"/>
      <c r="Q53" s="212"/>
    </row>
    <row r="54" spans="1:17" ht="6" customHeight="1">
      <c r="A54" s="73"/>
      <c r="B54" s="72"/>
      <c r="C54" s="69"/>
      <c r="D54" s="69"/>
      <c r="E54" s="69"/>
      <c r="F54" s="69"/>
      <c r="G54" s="69"/>
      <c r="H54" s="69"/>
      <c r="I54" s="69"/>
      <c r="J54" s="69"/>
      <c r="K54" s="69"/>
      <c r="L54" s="69"/>
      <c r="M54" s="69"/>
      <c r="N54" s="69"/>
      <c r="O54" s="69"/>
      <c r="P54" s="69"/>
      <c r="Q54" s="70"/>
    </row>
    <row r="55" spans="1:17" ht="44.25" customHeight="1">
      <c r="A55" s="73" t="s">
        <v>67</v>
      </c>
      <c r="B55" s="72"/>
      <c r="C55" s="211" t="s">
        <v>93</v>
      </c>
      <c r="D55" s="211"/>
      <c r="E55" s="211"/>
      <c r="F55" s="211"/>
      <c r="G55" s="211"/>
      <c r="H55" s="211"/>
      <c r="I55" s="211"/>
      <c r="J55" s="211"/>
      <c r="K55" s="211"/>
      <c r="L55" s="211"/>
      <c r="M55" s="211"/>
      <c r="N55" s="211"/>
      <c r="O55" s="211"/>
      <c r="P55" s="211"/>
      <c r="Q55" s="212"/>
    </row>
    <row r="56" spans="1:17" ht="6" customHeight="1">
      <c r="A56" s="73"/>
      <c r="B56" s="72"/>
      <c r="C56" s="69"/>
      <c r="D56" s="69"/>
      <c r="E56" s="69"/>
      <c r="F56" s="69"/>
      <c r="G56" s="69"/>
      <c r="H56" s="69"/>
      <c r="I56" s="69"/>
      <c r="J56" s="69"/>
      <c r="K56" s="69"/>
      <c r="L56" s="69"/>
      <c r="M56" s="69"/>
      <c r="N56" s="69"/>
      <c r="O56" s="69"/>
      <c r="P56" s="69"/>
      <c r="Q56" s="70"/>
    </row>
    <row r="57" spans="1:17" ht="37.5" customHeight="1">
      <c r="A57" s="71" t="s">
        <v>68</v>
      </c>
      <c r="B57" s="72"/>
      <c r="C57" s="211" t="s">
        <v>94</v>
      </c>
      <c r="D57" s="211"/>
      <c r="E57" s="211"/>
      <c r="F57" s="211"/>
      <c r="G57" s="211"/>
      <c r="H57" s="211"/>
      <c r="I57" s="211"/>
      <c r="J57" s="211"/>
      <c r="K57" s="211"/>
      <c r="L57" s="211"/>
      <c r="M57" s="211"/>
      <c r="N57" s="211"/>
      <c r="O57" s="211"/>
      <c r="P57" s="211"/>
      <c r="Q57" s="212"/>
    </row>
    <row r="58" spans="1:17" ht="6" customHeight="1">
      <c r="A58" s="73"/>
      <c r="B58" s="72"/>
      <c r="C58" s="69"/>
      <c r="D58" s="69"/>
      <c r="E58" s="69"/>
      <c r="F58" s="69"/>
      <c r="G58" s="69"/>
      <c r="H58" s="69"/>
      <c r="I58" s="69"/>
      <c r="J58" s="69"/>
      <c r="K58" s="69"/>
      <c r="L58" s="69"/>
      <c r="M58" s="69"/>
      <c r="N58" s="69"/>
      <c r="O58" s="69"/>
      <c r="P58" s="69"/>
      <c r="Q58" s="70"/>
    </row>
    <row r="59" spans="1:17" ht="19.5" customHeight="1">
      <c r="A59" s="73" t="s">
        <v>69</v>
      </c>
      <c r="B59" s="72"/>
      <c r="C59" s="211" t="s">
        <v>92</v>
      </c>
      <c r="D59" s="211"/>
      <c r="E59" s="211"/>
      <c r="F59" s="211"/>
      <c r="G59" s="211"/>
      <c r="H59" s="211"/>
      <c r="I59" s="211"/>
      <c r="J59" s="211"/>
      <c r="K59" s="211"/>
      <c r="L59" s="211"/>
      <c r="M59" s="211"/>
      <c r="N59" s="211"/>
      <c r="O59" s="211"/>
      <c r="P59" s="211"/>
      <c r="Q59" s="212"/>
    </row>
    <row r="60" spans="1:17" ht="6" customHeight="1" thickBot="1">
      <c r="A60" s="75"/>
      <c r="B60" s="76"/>
      <c r="C60" s="77"/>
      <c r="D60" s="77"/>
      <c r="E60" s="77"/>
      <c r="F60" s="77"/>
      <c r="G60" s="77"/>
      <c r="H60" s="77"/>
      <c r="I60" s="77"/>
      <c r="J60" s="77"/>
      <c r="K60" s="77"/>
      <c r="L60" s="77"/>
      <c r="M60" s="77"/>
      <c r="N60" s="77"/>
      <c r="O60" s="77"/>
      <c r="P60" s="77"/>
      <c r="Q60" s="78"/>
    </row>
  </sheetData>
  <sheetProtection/>
  <mergeCells count="30">
    <mergeCell ref="C49:Q49"/>
    <mergeCell ref="C51:Q51"/>
    <mergeCell ref="C53:Q53"/>
    <mergeCell ref="C55:Q55"/>
    <mergeCell ref="C57:Q57"/>
    <mergeCell ref="C59:Q59"/>
    <mergeCell ref="C39:Q39"/>
    <mergeCell ref="C41:Q41"/>
    <mergeCell ref="C43:Q43"/>
    <mergeCell ref="C45:Q45"/>
    <mergeCell ref="C47:Q47"/>
    <mergeCell ref="C34:P34"/>
    <mergeCell ref="C31:Q31"/>
    <mergeCell ref="C33:Q33"/>
    <mergeCell ref="C35:Q35"/>
    <mergeCell ref="C37:Q37"/>
    <mergeCell ref="C23:Q23"/>
    <mergeCell ref="C25:Q25"/>
    <mergeCell ref="C27:Q27"/>
    <mergeCell ref="C29:P29"/>
    <mergeCell ref="C15:Q15"/>
    <mergeCell ref="C17:Q17"/>
    <mergeCell ref="C19:Q19"/>
    <mergeCell ref="C21:Q21"/>
    <mergeCell ref="C5:Q5"/>
    <mergeCell ref="C7:Q7"/>
    <mergeCell ref="C9:Q9"/>
    <mergeCell ref="C11:Q11"/>
    <mergeCell ref="C12:Q12"/>
    <mergeCell ref="C13:Q13"/>
  </mergeCells>
  <hyperlinks>
    <hyperlink ref="C2" r:id="rId1" display="https://www.courts.state.co.us/judicialnet/finance/page.cfm?Page=566"/>
    <hyperlink ref="C3" r:id="rId2" display="https://www.courts.state.co.us/judicialnet/finance/page.cfm?Page=558"/>
  </hyperlinks>
  <printOptions/>
  <pageMargins left="0.7" right="0.7" top="0.75" bottom="0.75" header="0.3" footer="0.3"/>
  <pageSetup fitToHeight="0" fitToWidth="1" horizontalDpi="600" verticalDpi="600" orientation="landscape" scale="71" r:id="rId3"/>
  <headerFooter>
    <oddFooter>&amp;LINSTRUCTIONS - JUDICIAL TRAVEL EXPENSE REIMBURSEMENT FORM&amp;R&amp;P of &amp;N</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R48"/>
  <sheetViews>
    <sheetView zoomScale="85" zoomScaleNormal="85" zoomScalePageLayoutView="0" workbookViewId="0" topLeftCell="A1">
      <selection activeCell="Q37" sqref="Q37"/>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1.00390625" style="1" customWidth="1"/>
    <col min="10" max="10" width="7.57421875" style="1" customWidth="1"/>
    <col min="11" max="11" width="9.8515625" style="1" customWidth="1"/>
    <col min="12" max="12" width="15.28125" style="1" customWidth="1"/>
    <col min="13" max="13" width="11.8515625" style="1" customWidth="1"/>
    <col min="14" max="14" width="12.28125" style="1" customWidth="1"/>
    <col min="15" max="15" width="10.8515625" style="1" customWidth="1"/>
    <col min="16" max="16" width="10.140625" style="1" customWidth="1"/>
    <col min="17" max="17" width="5.57421875" style="1" customWidth="1"/>
    <col min="18" max="18" width="21.00390625" style="1" customWidth="1"/>
    <col min="19" max="19" width="2.8515625" style="38" customWidth="1"/>
    <col min="20" max="21" width="2.140625" style="38" customWidth="1"/>
    <col min="22" max="44" width="9.140625" style="38" customWidth="1"/>
    <col min="45" max="16384" width="9.140625" style="1" customWidth="1"/>
  </cols>
  <sheetData>
    <row r="1" spans="1:18" ht="26.25">
      <c r="A1" s="110" t="s">
        <v>143</v>
      </c>
      <c r="B1" s="111"/>
      <c r="C1" s="111"/>
      <c r="D1" s="111"/>
      <c r="E1" s="111"/>
      <c r="F1" s="111"/>
      <c r="G1" s="111"/>
      <c r="H1" s="111"/>
      <c r="I1" s="111"/>
      <c r="J1" s="111"/>
      <c r="K1" s="111"/>
      <c r="L1" s="111"/>
      <c r="M1" s="111"/>
      <c r="N1" s="111"/>
      <c r="O1" s="111"/>
      <c r="P1" s="111"/>
      <c r="Q1" s="111"/>
      <c r="R1" s="111"/>
    </row>
    <row r="2" spans="1:44" s="2" customFormat="1" ht="51.75" customHeight="1">
      <c r="A2" s="112"/>
      <c r="B2" s="112"/>
      <c r="C2" s="49"/>
      <c r="D2" s="196" t="s">
        <v>127</v>
      </c>
      <c r="E2" s="197"/>
      <c r="F2" s="197"/>
      <c r="G2" s="197"/>
      <c r="H2" s="197"/>
      <c r="I2" s="197"/>
      <c r="J2" s="197"/>
      <c r="K2" s="197"/>
      <c r="L2" s="197"/>
      <c r="M2" s="197"/>
      <c r="N2" s="197"/>
      <c r="O2" s="197"/>
      <c r="P2" s="197"/>
      <c r="Q2" s="197"/>
      <c r="R2" s="63"/>
      <c r="S2" s="39"/>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s="2" customFormat="1" ht="31.5" customHeight="1">
      <c r="A3" s="113" t="s">
        <v>44</v>
      </c>
      <c r="B3" s="113"/>
      <c r="C3" s="113"/>
      <c r="D3" s="113"/>
      <c r="E3" s="113"/>
      <c r="F3" s="114" t="s">
        <v>95</v>
      </c>
      <c r="G3" s="114"/>
      <c r="H3" s="114"/>
      <c r="I3" s="114"/>
      <c r="J3" s="53"/>
      <c r="K3" s="32"/>
      <c r="L3" s="122" t="s">
        <v>53</v>
      </c>
      <c r="M3" s="122"/>
      <c r="N3" s="130" t="s">
        <v>96</v>
      </c>
      <c r="O3" s="130"/>
      <c r="P3" s="130"/>
      <c r="Q3" s="130"/>
      <c r="R3" s="130"/>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1:44" s="2" customFormat="1" ht="42.75" customHeight="1">
      <c r="A4" s="115" t="s">
        <v>45</v>
      </c>
      <c r="B4" s="115"/>
      <c r="C4" s="115"/>
      <c r="D4" s="115"/>
      <c r="E4" s="115"/>
      <c r="F4" s="116" t="s">
        <v>100</v>
      </c>
      <c r="G4" s="116"/>
      <c r="H4" s="116"/>
      <c r="I4" s="116"/>
      <c r="J4" s="53"/>
      <c r="K4" s="32"/>
      <c r="L4" s="31"/>
      <c r="M4" s="31"/>
      <c r="N4" s="198" t="s">
        <v>99</v>
      </c>
      <c r="O4" s="198"/>
      <c r="P4" s="198"/>
      <c r="Q4" s="198"/>
      <c r="R4" s="198"/>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2" customFormat="1" ht="31.5" customHeight="1">
      <c r="A5" s="115" t="s">
        <v>46</v>
      </c>
      <c r="B5" s="115"/>
      <c r="C5" s="115"/>
      <c r="D5" s="115"/>
      <c r="E5" s="115"/>
      <c r="F5" s="116" t="s">
        <v>101</v>
      </c>
      <c r="G5" s="116"/>
      <c r="H5" s="116"/>
      <c r="I5" s="116"/>
      <c r="J5" s="53"/>
      <c r="K5" s="33"/>
      <c r="L5" s="122" t="s">
        <v>54</v>
      </c>
      <c r="M5" s="122"/>
      <c r="N5" s="198" t="s">
        <v>98</v>
      </c>
      <c r="O5" s="198"/>
      <c r="P5" s="198"/>
      <c r="Q5" s="198"/>
      <c r="R5" s="198"/>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4" s="2" customFormat="1" ht="31.5" customHeight="1">
      <c r="A6" s="115" t="s">
        <v>48</v>
      </c>
      <c r="B6" s="115"/>
      <c r="C6" s="115"/>
      <c r="D6" s="115"/>
      <c r="E6" s="115"/>
      <c r="F6" s="116" t="s">
        <v>102</v>
      </c>
      <c r="G6" s="116"/>
      <c r="H6" s="116"/>
      <c r="I6" s="116"/>
      <c r="J6" s="53"/>
      <c r="K6" s="34"/>
      <c r="L6" s="31"/>
      <c r="M6" s="31"/>
      <c r="N6" s="130" t="s">
        <v>97</v>
      </c>
      <c r="O6" s="130"/>
      <c r="P6" s="130"/>
      <c r="Q6" s="130"/>
      <c r="R6" s="130"/>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2" customFormat="1" ht="31.5" customHeight="1">
      <c r="A7" s="113" t="s">
        <v>58</v>
      </c>
      <c r="B7" s="113"/>
      <c r="C7" s="113"/>
      <c r="D7" s="113"/>
      <c r="E7" s="113"/>
      <c r="F7" s="113"/>
      <c r="G7" s="118" t="s">
        <v>103</v>
      </c>
      <c r="H7" s="118"/>
      <c r="I7" s="118"/>
      <c r="J7" s="53"/>
      <c r="K7" s="35"/>
      <c r="L7" s="47"/>
      <c r="M7" s="47"/>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44" s="2" customFormat="1" ht="15" customHeight="1">
      <c r="A8" s="131"/>
      <c r="B8" s="131"/>
      <c r="C8" s="131"/>
      <c r="D8" s="131"/>
      <c r="E8" s="131"/>
      <c r="F8" s="132"/>
      <c r="G8" s="133"/>
      <c r="H8" s="133"/>
      <c r="I8" s="133"/>
      <c r="J8" s="50"/>
      <c r="K8" s="36"/>
      <c r="L8" s="134"/>
      <c r="M8" s="134"/>
      <c r="N8" s="117"/>
      <c r="O8" s="117"/>
      <c r="P8" s="117"/>
      <c r="Q8" s="117"/>
      <c r="R8" s="117"/>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2" customFormat="1" ht="24.75" customHeight="1">
      <c r="A9" s="139" t="s">
        <v>42</v>
      </c>
      <c r="B9" s="140"/>
      <c r="C9" s="140"/>
      <c r="D9" s="140"/>
      <c r="E9" s="140"/>
      <c r="F9" s="140"/>
      <c r="G9" s="140"/>
      <c r="H9" s="140"/>
      <c r="I9" s="140"/>
      <c r="J9" s="140"/>
      <c r="K9" s="140"/>
      <c r="L9" s="140"/>
      <c r="M9" s="140"/>
      <c r="N9" s="140"/>
      <c r="O9" s="140"/>
      <c r="P9" s="140"/>
      <c r="Q9" s="141"/>
      <c r="R9" s="14" t="s">
        <v>2</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18" ht="19.5" customHeight="1">
      <c r="A10" s="142"/>
      <c r="B10" s="143"/>
      <c r="C10" s="143"/>
      <c r="D10" s="143"/>
      <c r="E10" s="143"/>
      <c r="F10" s="143"/>
      <c r="G10" s="143"/>
      <c r="H10" s="143"/>
      <c r="I10" s="143"/>
      <c r="J10" s="143"/>
      <c r="K10" s="143"/>
      <c r="L10" s="143"/>
      <c r="M10" s="143"/>
      <c r="N10" s="143"/>
      <c r="O10" s="143"/>
      <c r="P10" s="143"/>
      <c r="Q10" s="144"/>
      <c r="R10" s="3"/>
    </row>
    <row r="11" spans="1:18" ht="19.5" customHeight="1">
      <c r="A11" s="142"/>
      <c r="B11" s="143"/>
      <c r="C11" s="143"/>
      <c r="D11" s="143"/>
      <c r="E11" s="143"/>
      <c r="F11" s="143"/>
      <c r="G11" s="143"/>
      <c r="H11" s="143"/>
      <c r="I11" s="143"/>
      <c r="J11" s="143"/>
      <c r="K11" s="143"/>
      <c r="L11" s="143"/>
      <c r="M11" s="143"/>
      <c r="N11" s="143"/>
      <c r="O11" s="143"/>
      <c r="P11" s="143"/>
      <c r="Q11" s="144"/>
      <c r="R11" s="3"/>
    </row>
    <row r="12" spans="1:18" ht="19.5" customHeight="1">
      <c r="A12" s="142"/>
      <c r="B12" s="143"/>
      <c r="C12" s="143"/>
      <c r="D12" s="143"/>
      <c r="E12" s="143"/>
      <c r="F12" s="143"/>
      <c r="G12" s="143"/>
      <c r="H12" s="143"/>
      <c r="I12" s="143"/>
      <c r="J12" s="143"/>
      <c r="K12" s="143"/>
      <c r="L12" s="143"/>
      <c r="M12" s="143"/>
      <c r="N12" s="143"/>
      <c r="O12" s="143"/>
      <c r="P12" s="143"/>
      <c r="Q12" s="144"/>
      <c r="R12" s="3"/>
    </row>
    <row r="13" spans="1:18" ht="9" customHeight="1" thickBot="1">
      <c r="A13" s="123"/>
      <c r="B13" s="123"/>
      <c r="C13" s="123"/>
      <c r="D13" s="123"/>
      <c r="E13" s="123"/>
      <c r="F13" s="123"/>
      <c r="G13" s="123"/>
      <c r="H13" s="123"/>
      <c r="I13" s="123"/>
      <c r="J13" s="123"/>
      <c r="K13" s="123"/>
      <c r="L13" s="123"/>
      <c r="M13" s="123"/>
      <c r="N13" s="123"/>
      <c r="O13" s="123"/>
      <c r="P13" s="123"/>
      <c r="Q13" s="123"/>
      <c r="R13" s="37"/>
    </row>
    <row r="14" spans="1:44" s="2" customFormat="1" ht="43.5" customHeight="1" thickBot="1">
      <c r="A14" s="124" t="s">
        <v>27</v>
      </c>
      <c r="B14" s="125"/>
      <c r="C14" s="125"/>
      <c r="D14" s="125"/>
      <c r="E14" s="125"/>
      <c r="F14" s="125"/>
      <c r="G14" s="125"/>
      <c r="H14" s="125"/>
      <c r="I14" s="125"/>
      <c r="J14" s="125"/>
      <c r="K14" s="125"/>
      <c r="L14" s="125"/>
      <c r="M14" s="125"/>
      <c r="N14" s="125"/>
      <c r="O14" s="125"/>
      <c r="P14" s="125"/>
      <c r="Q14" s="125"/>
      <c r="R14" s="126"/>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2" customFormat="1" ht="43.5" customHeight="1">
      <c r="A15" s="146" t="s">
        <v>28</v>
      </c>
      <c r="B15" s="147"/>
      <c r="C15" s="145" t="s">
        <v>29</v>
      </c>
      <c r="D15" s="121"/>
      <c r="E15" s="145" t="s">
        <v>30</v>
      </c>
      <c r="F15" s="120"/>
      <c r="G15" s="120"/>
      <c r="H15" s="121"/>
      <c r="I15" s="127" t="s">
        <v>133</v>
      </c>
      <c r="J15" s="128"/>
      <c r="K15" s="128"/>
      <c r="L15" s="129"/>
      <c r="M15" s="119" t="s">
        <v>32</v>
      </c>
      <c r="N15" s="120"/>
      <c r="O15" s="120"/>
      <c r="P15" s="120"/>
      <c r="Q15" s="121"/>
      <c r="R15" s="99" t="s">
        <v>62</v>
      </c>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2" customFormat="1" ht="43.5" customHeight="1">
      <c r="A16" s="145"/>
      <c r="B16" s="121"/>
      <c r="C16" s="98" t="s">
        <v>33</v>
      </c>
      <c r="D16" s="98" t="s">
        <v>40</v>
      </c>
      <c r="E16" s="135" t="s">
        <v>34</v>
      </c>
      <c r="F16" s="136"/>
      <c r="G16" s="135" t="s">
        <v>35</v>
      </c>
      <c r="H16" s="137"/>
      <c r="I16" s="135" t="s">
        <v>36</v>
      </c>
      <c r="J16" s="136"/>
      <c r="K16" s="88" t="s">
        <v>6</v>
      </c>
      <c r="L16" s="89" t="s">
        <v>7</v>
      </c>
      <c r="M16" s="90" t="s">
        <v>3</v>
      </c>
      <c r="N16" s="88" t="s">
        <v>4</v>
      </c>
      <c r="O16" s="91" t="s">
        <v>5</v>
      </c>
      <c r="P16" s="137" t="s">
        <v>14</v>
      </c>
      <c r="Q16" s="138"/>
      <c r="R16" s="57" t="s">
        <v>37</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18" ht="42.75" customHeight="1">
      <c r="A17" s="148" t="s">
        <v>144</v>
      </c>
      <c r="B17" s="149"/>
      <c r="C17" s="96" t="s">
        <v>104</v>
      </c>
      <c r="D17" s="96"/>
      <c r="E17" s="150" t="s">
        <v>105</v>
      </c>
      <c r="F17" s="151"/>
      <c r="G17" s="152" t="s">
        <v>106</v>
      </c>
      <c r="H17" s="153"/>
      <c r="I17" s="215">
        <v>336</v>
      </c>
      <c r="J17" s="216"/>
      <c r="K17" s="5">
        <v>0.56</v>
      </c>
      <c r="L17" s="6">
        <f>(I17+J17)*K17</f>
        <v>188.16000000000003</v>
      </c>
      <c r="M17" s="15">
        <v>0</v>
      </c>
      <c r="N17" s="7">
        <v>15</v>
      </c>
      <c r="O17" s="17">
        <v>26</v>
      </c>
      <c r="P17" s="217">
        <f aca="true" t="shared" si="0" ref="P17:P25">SUM(M17:O17)</f>
        <v>41</v>
      </c>
      <c r="Q17" s="218"/>
      <c r="R17" s="11">
        <v>100</v>
      </c>
    </row>
    <row r="18" spans="1:18" ht="32.25" customHeight="1">
      <c r="A18" s="148" t="s">
        <v>145</v>
      </c>
      <c r="B18" s="149"/>
      <c r="C18" s="96"/>
      <c r="D18" s="96"/>
      <c r="E18" s="150" t="s">
        <v>107</v>
      </c>
      <c r="F18" s="151"/>
      <c r="G18" s="150"/>
      <c r="H18" s="156"/>
      <c r="I18" s="215"/>
      <c r="J18" s="216"/>
      <c r="K18" s="5">
        <v>0.56</v>
      </c>
      <c r="L18" s="6">
        <f>J18*K18</f>
        <v>0</v>
      </c>
      <c r="M18" s="15">
        <v>13</v>
      </c>
      <c r="N18" s="7">
        <v>0</v>
      </c>
      <c r="O18" s="17">
        <v>26</v>
      </c>
      <c r="P18" s="217">
        <f>SUM(M18:O18)</f>
        <v>39</v>
      </c>
      <c r="Q18" s="218"/>
      <c r="R18" s="11">
        <v>100</v>
      </c>
    </row>
    <row r="19" spans="1:18" ht="32.25" customHeight="1">
      <c r="A19" s="148" t="s">
        <v>146</v>
      </c>
      <c r="B19" s="149"/>
      <c r="C19" s="96"/>
      <c r="D19" s="96"/>
      <c r="E19" s="150" t="s">
        <v>107</v>
      </c>
      <c r="F19" s="151"/>
      <c r="G19" s="150"/>
      <c r="H19" s="156"/>
      <c r="I19" s="215"/>
      <c r="J19" s="216"/>
      <c r="K19" s="5">
        <v>0.56</v>
      </c>
      <c r="L19" s="6">
        <f aca="true" t="shared" si="1" ref="L19:L24">ROUND(K19*I19,2)</f>
        <v>0</v>
      </c>
      <c r="M19" s="15">
        <v>13</v>
      </c>
      <c r="N19" s="7">
        <v>0</v>
      </c>
      <c r="O19" s="17">
        <v>26</v>
      </c>
      <c r="P19" s="217">
        <f>SUM(M19:O19)</f>
        <v>39</v>
      </c>
      <c r="Q19" s="218"/>
      <c r="R19" s="11">
        <v>100</v>
      </c>
    </row>
    <row r="20" spans="1:18" ht="42" customHeight="1">
      <c r="A20" s="148" t="s">
        <v>147</v>
      </c>
      <c r="B20" s="149"/>
      <c r="C20" s="96"/>
      <c r="D20" s="96" t="s">
        <v>109</v>
      </c>
      <c r="E20" s="152" t="s">
        <v>106</v>
      </c>
      <c r="F20" s="153"/>
      <c r="G20" s="150" t="s">
        <v>108</v>
      </c>
      <c r="H20" s="156"/>
      <c r="I20" s="215">
        <v>316</v>
      </c>
      <c r="J20" s="216"/>
      <c r="K20" s="5">
        <v>0.56</v>
      </c>
      <c r="L20" s="6">
        <f t="shared" si="1"/>
        <v>176.96</v>
      </c>
      <c r="M20" s="15">
        <v>13</v>
      </c>
      <c r="N20" s="7">
        <v>15</v>
      </c>
      <c r="O20" s="17">
        <v>0</v>
      </c>
      <c r="P20" s="217">
        <f>SUM(M20:O20)</f>
        <v>28</v>
      </c>
      <c r="Q20" s="218"/>
      <c r="R20" s="11"/>
    </row>
    <row r="21" spans="1:18" ht="30" customHeight="1">
      <c r="A21" s="148"/>
      <c r="B21" s="149"/>
      <c r="C21" s="96"/>
      <c r="D21" s="96"/>
      <c r="E21" s="150"/>
      <c r="F21" s="151"/>
      <c r="G21" s="150"/>
      <c r="H21" s="156"/>
      <c r="I21" s="215"/>
      <c r="J21" s="216"/>
      <c r="K21" s="5">
        <v>0.56</v>
      </c>
      <c r="L21" s="6">
        <f t="shared" si="1"/>
        <v>0</v>
      </c>
      <c r="M21" s="15"/>
      <c r="N21" s="7"/>
      <c r="O21" s="17"/>
      <c r="P21" s="217">
        <f t="shared" si="0"/>
        <v>0</v>
      </c>
      <c r="Q21" s="218"/>
      <c r="R21" s="11"/>
    </row>
    <row r="22" spans="1:18" ht="30" customHeight="1">
      <c r="A22" s="148"/>
      <c r="B22" s="149"/>
      <c r="C22" s="96"/>
      <c r="D22" s="96"/>
      <c r="E22" s="150"/>
      <c r="F22" s="151"/>
      <c r="G22" s="150"/>
      <c r="H22" s="156"/>
      <c r="I22" s="215"/>
      <c r="J22" s="216"/>
      <c r="K22" s="5">
        <v>0.56</v>
      </c>
      <c r="L22" s="6">
        <f t="shared" si="1"/>
        <v>0</v>
      </c>
      <c r="M22" s="15"/>
      <c r="N22" s="7"/>
      <c r="O22" s="17"/>
      <c r="P22" s="217">
        <f t="shared" si="0"/>
        <v>0</v>
      </c>
      <c r="Q22" s="218"/>
      <c r="R22" s="11"/>
    </row>
    <row r="23" spans="1:18" ht="30" customHeight="1">
      <c r="A23" s="148"/>
      <c r="B23" s="149"/>
      <c r="C23" s="96"/>
      <c r="D23" s="96"/>
      <c r="E23" s="150"/>
      <c r="F23" s="151"/>
      <c r="G23" s="150"/>
      <c r="H23" s="156"/>
      <c r="I23" s="215"/>
      <c r="J23" s="216"/>
      <c r="K23" s="5">
        <v>0.56</v>
      </c>
      <c r="L23" s="6">
        <f t="shared" si="1"/>
        <v>0</v>
      </c>
      <c r="M23" s="15"/>
      <c r="N23" s="7"/>
      <c r="O23" s="17"/>
      <c r="P23" s="217">
        <f t="shared" si="0"/>
        <v>0</v>
      </c>
      <c r="Q23" s="218"/>
      <c r="R23" s="11"/>
    </row>
    <row r="24" spans="1:18" ht="30" customHeight="1" thickBot="1">
      <c r="A24" s="170"/>
      <c r="B24" s="171"/>
      <c r="C24" s="96"/>
      <c r="D24" s="96"/>
      <c r="E24" s="157"/>
      <c r="F24" s="172"/>
      <c r="G24" s="157"/>
      <c r="H24" s="158"/>
      <c r="I24" s="219"/>
      <c r="J24" s="220"/>
      <c r="K24" s="51">
        <v>0.56</v>
      </c>
      <c r="L24" s="52">
        <f t="shared" si="1"/>
        <v>0</v>
      </c>
      <c r="M24" s="22"/>
      <c r="N24" s="23"/>
      <c r="O24" s="24"/>
      <c r="P24" s="221">
        <f t="shared" si="0"/>
        <v>0</v>
      </c>
      <c r="Q24" s="222"/>
      <c r="R24" s="25"/>
    </row>
    <row r="25" spans="1:44" s="8" customFormat="1" ht="22.5" customHeight="1" thickBot="1">
      <c r="A25" s="161" t="s">
        <v>8</v>
      </c>
      <c r="B25" s="162"/>
      <c r="C25" s="162"/>
      <c r="D25" s="162"/>
      <c r="E25" s="162"/>
      <c r="F25" s="162"/>
      <c r="G25" s="162"/>
      <c r="H25" s="163"/>
      <c r="I25" s="223">
        <f>SUM(I17:I24)</f>
        <v>652</v>
      </c>
      <c r="J25" s="224"/>
      <c r="K25" s="28">
        <v>0.56</v>
      </c>
      <c r="L25" s="18">
        <f>SUM(L17:L24)</f>
        <v>365.12</v>
      </c>
      <c r="M25" s="19">
        <f>SUM(M17:M24)</f>
        <v>39</v>
      </c>
      <c r="N25" s="18">
        <f>SUM(N17:N24)</f>
        <v>30</v>
      </c>
      <c r="O25" s="20">
        <f>SUM(O17:O24)</f>
        <v>78</v>
      </c>
      <c r="P25" s="225">
        <f t="shared" si="0"/>
        <v>147</v>
      </c>
      <c r="Q25" s="226">
        <f>SUM(Q17:Q24)</f>
        <v>0</v>
      </c>
      <c r="R25" s="21">
        <f>SUM(R17:R24)</f>
        <v>300</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18" ht="24.75" customHeight="1" thickTop="1">
      <c r="A26" s="166" t="s">
        <v>26</v>
      </c>
      <c r="B26" s="167"/>
      <c r="C26" s="167"/>
      <c r="D26" s="167"/>
      <c r="E26" s="167"/>
      <c r="F26" s="167"/>
      <c r="G26" s="167"/>
      <c r="H26" s="168"/>
      <c r="I26" s="58" t="s">
        <v>41</v>
      </c>
      <c r="J26" s="59"/>
      <c r="K26" s="59"/>
      <c r="L26" s="59"/>
      <c r="M26" s="59"/>
      <c r="N26" s="60"/>
      <c r="O26" s="60"/>
      <c r="P26" s="60"/>
      <c r="Q26" s="61"/>
      <c r="R26" s="16"/>
    </row>
    <row r="27" spans="1:18" ht="22.5" customHeight="1">
      <c r="A27" s="142" t="s">
        <v>128</v>
      </c>
      <c r="B27" s="143"/>
      <c r="C27" s="143"/>
      <c r="D27" s="143"/>
      <c r="E27" s="143"/>
      <c r="F27" s="143"/>
      <c r="G27" s="143"/>
      <c r="H27" s="144"/>
      <c r="I27" s="143"/>
      <c r="J27" s="143"/>
      <c r="K27" s="143"/>
      <c r="L27" s="143"/>
      <c r="M27" s="143"/>
      <c r="N27" s="143"/>
      <c r="O27" s="143"/>
      <c r="P27" s="143"/>
      <c r="Q27" s="144"/>
      <c r="R27" s="9"/>
    </row>
    <row r="28" spans="1:18" ht="22.5" customHeight="1">
      <c r="A28" s="142" t="s">
        <v>129</v>
      </c>
      <c r="B28" s="143"/>
      <c r="C28" s="143"/>
      <c r="D28" s="143"/>
      <c r="E28" s="143"/>
      <c r="F28" s="143"/>
      <c r="G28" s="143"/>
      <c r="H28" s="144"/>
      <c r="I28" s="142"/>
      <c r="J28" s="143"/>
      <c r="K28" s="143"/>
      <c r="L28" s="143"/>
      <c r="M28" s="143"/>
      <c r="N28" s="143"/>
      <c r="O28" s="143"/>
      <c r="P28" s="143"/>
      <c r="Q28" s="144"/>
      <c r="R28" s="9"/>
    </row>
    <row r="29" spans="1:18" ht="22.5" customHeight="1">
      <c r="A29" s="142"/>
      <c r="B29" s="143"/>
      <c r="C29" s="143"/>
      <c r="D29" s="143"/>
      <c r="E29" s="143"/>
      <c r="F29" s="143"/>
      <c r="G29" s="143"/>
      <c r="H29" s="144"/>
      <c r="I29" s="143"/>
      <c r="J29" s="143"/>
      <c r="K29" s="143"/>
      <c r="L29" s="143"/>
      <c r="M29" s="143"/>
      <c r="N29" s="143"/>
      <c r="O29" s="143"/>
      <c r="P29" s="143"/>
      <c r="Q29" s="144"/>
      <c r="R29" s="3"/>
    </row>
    <row r="30" spans="1:18" ht="21.75" customHeight="1">
      <c r="A30" s="202" t="s">
        <v>9</v>
      </c>
      <c r="B30" s="202"/>
      <c r="C30" s="202"/>
      <c r="D30" s="202"/>
      <c r="E30" s="202"/>
      <c r="F30" s="202"/>
      <c r="G30" s="202"/>
      <c r="H30" s="202"/>
      <c r="I30" s="203" t="s">
        <v>10</v>
      </c>
      <c r="J30" s="203"/>
      <c r="K30" s="203"/>
      <c r="L30" s="203"/>
      <c r="M30" s="203"/>
      <c r="N30" s="203"/>
      <c r="O30" s="203"/>
      <c r="P30" s="203"/>
      <c r="Q30" s="203"/>
      <c r="R30" s="46">
        <f>IF((SUM(R10:R12)+L25+P25+R25+SUM(R26:R29))&gt;0,(SUM(R10:R12)+L25+P25+R25+SUM(R26:R29)),"")</f>
        <v>812.12</v>
      </c>
    </row>
    <row r="31" spans="1:18" ht="2.25" customHeight="1">
      <c r="A31" s="173"/>
      <c r="B31" s="173"/>
      <c r="C31" s="173"/>
      <c r="D31" s="173"/>
      <c r="E31" s="173"/>
      <c r="F31" s="173"/>
      <c r="G31" s="173"/>
      <c r="H31" s="173"/>
      <c r="I31" s="173"/>
      <c r="J31" s="173"/>
      <c r="K31" s="173"/>
      <c r="L31" s="173"/>
      <c r="M31" s="173"/>
      <c r="N31" s="173"/>
      <c r="O31" s="173"/>
      <c r="P31" s="173"/>
      <c r="Q31" s="173"/>
      <c r="R31" s="27"/>
    </row>
    <row r="32" spans="1:44" s="10" customFormat="1" ht="51" customHeight="1">
      <c r="A32" s="174" t="s">
        <v>24</v>
      </c>
      <c r="B32" s="175"/>
      <c r="C32" s="175"/>
      <c r="D32" s="175"/>
      <c r="E32" s="175"/>
      <c r="F32" s="175"/>
      <c r="G32" s="175"/>
      <c r="H32" s="175"/>
      <c r="I32" s="175"/>
      <c r="J32" s="175"/>
      <c r="K32" s="175"/>
      <c r="L32" s="175"/>
      <c r="M32" s="175"/>
      <c r="N32" s="175"/>
      <c r="O32" s="175"/>
      <c r="P32" s="175"/>
      <c r="Q32" s="175"/>
      <c r="R32" s="176"/>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0" customFormat="1" ht="0" customHeight="1" hidden="1">
      <c r="A33" s="177"/>
      <c r="B33" s="177"/>
      <c r="C33" s="177"/>
      <c r="D33" s="177"/>
      <c r="E33" s="177"/>
      <c r="F33" s="177"/>
      <c r="G33" s="177"/>
      <c r="H33" s="177"/>
      <c r="I33" s="177"/>
      <c r="J33" s="177"/>
      <c r="K33" s="178"/>
      <c r="L33" s="178"/>
      <c r="M33" s="178"/>
      <c r="N33" s="178"/>
      <c r="O33" s="178"/>
      <c r="P33" s="178"/>
      <c r="Q33" s="178"/>
      <c r="R33" s="178"/>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18" ht="39.75" customHeight="1">
      <c r="A34" s="179" t="s">
        <v>11</v>
      </c>
      <c r="B34" s="180"/>
      <c r="C34" s="180"/>
      <c r="D34" s="180"/>
      <c r="E34" s="180"/>
      <c r="F34" s="181"/>
      <c r="G34" s="181"/>
      <c r="H34" s="181"/>
      <c r="I34" s="181"/>
      <c r="J34" s="54"/>
      <c r="K34" s="29" t="s">
        <v>12</v>
      </c>
      <c r="L34" s="182" t="s">
        <v>112</v>
      </c>
      <c r="M34" s="182"/>
      <c r="N34" s="182"/>
      <c r="O34" s="183"/>
      <c r="P34" s="30" t="s">
        <v>13</v>
      </c>
      <c r="Q34" s="116" t="s">
        <v>148</v>
      </c>
      <c r="R34" s="184"/>
    </row>
    <row r="35" spans="1:18" ht="39.75" customHeight="1">
      <c r="A35" s="179" t="s">
        <v>38</v>
      </c>
      <c r="B35" s="180"/>
      <c r="C35" s="180"/>
      <c r="D35" s="180"/>
      <c r="E35" s="180"/>
      <c r="F35" s="181" t="s">
        <v>110</v>
      </c>
      <c r="G35" s="181"/>
      <c r="H35" s="181"/>
      <c r="I35" s="181"/>
      <c r="J35" s="54"/>
      <c r="K35" s="29" t="s">
        <v>12</v>
      </c>
      <c r="L35" s="182" t="s">
        <v>111</v>
      </c>
      <c r="M35" s="182"/>
      <c r="N35" s="182"/>
      <c r="O35" s="183"/>
      <c r="P35" s="30" t="s">
        <v>13</v>
      </c>
      <c r="Q35" s="116" t="s">
        <v>149</v>
      </c>
      <c r="R35" s="184"/>
    </row>
    <row r="36" spans="1:18" ht="39.75" customHeight="1">
      <c r="A36" s="179" t="s">
        <v>39</v>
      </c>
      <c r="B36" s="180"/>
      <c r="C36" s="180"/>
      <c r="D36" s="180"/>
      <c r="E36" s="180"/>
      <c r="F36" s="181" t="s">
        <v>110</v>
      </c>
      <c r="G36" s="181"/>
      <c r="H36" s="181"/>
      <c r="I36" s="181"/>
      <c r="J36" s="54"/>
      <c r="K36" s="29" t="s">
        <v>12</v>
      </c>
      <c r="L36" s="182" t="s">
        <v>111</v>
      </c>
      <c r="M36" s="182"/>
      <c r="N36" s="182"/>
      <c r="O36" s="183"/>
      <c r="P36" s="30" t="s">
        <v>13</v>
      </c>
      <c r="Q36" s="116" t="s">
        <v>149</v>
      </c>
      <c r="R36" s="184"/>
    </row>
    <row r="37" spans="1:44" s="10" customFormat="1" ht="18" customHeight="1">
      <c r="A37" s="44" t="s">
        <v>31</v>
      </c>
      <c r="B37" s="45"/>
      <c r="C37" s="45"/>
      <c r="D37" s="45"/>
      <c r="E37" s="45"/>
      <c r="F37" s="45"/>
      <c r="G37" s="45"/>
      <c r="H37" s="45"/>
      <c r="I37" s="45"/>
      <c r="J37" s="45"/>
      <c r="K37" s="45"/>
      <c r="L37" s="45"/>
      <c r="M37" s="45"/>
      <c r="N37" s="45"/>
      <c r="O37" s="45"/>
      <c r="P37" s="45"/>
      <c r="Q37" s="45"/>
      <c r="R37" s="45"/>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row>
    <row r="38" spans="1:18" ht="30" customHeight="1">
      <c r="A38" s="204" t="s">
        <v>15</v>
      </c>
      <c r="B38" s="205"/>
      <c r="C38" s="205"/>
      <c r="D38" s="205"/>
      <c r="E38" s="205"/>
      <c r="F38" s="205"/>
      <c r="G38" s="205"/>
      <c r="H38" s="205"/>
      <c r="I38" s="205"/>
      <c r="J38" s="205"/>
      <c r="K38" s="205"/>
      <c r="L38" s="205"/>
      <c r="M38" s="205"/>
      <c r="N38" s="205"/>
      <c r="O38" s="205"/>
      <c r="P38" s="205"/>
      <c r="Q38" s="205"/>
      <c r="R38" s="206"/>
    </row>
    <row r="39" spans="1:18" ht="30" customHeight="1">
      <c r="A39" s="199" t="s">
        <v>0</v>
      </c>
      <c r="B39" s="227"/>
      <c r="C39" s="200"/>
      <c r="D39" s="12" t="s">
        <v>25</v>
      </c>
      <c r="E39" s="199" t="s">
        <v>21</v>
      </c>
      <c r="F39" s="227"/>
      <c r="G39" s="200"/>
      <c r="H39" s="12" t="s">
        <v>17</v>
      </c>
      <c r="I39" s="12" t="s">
        <v>18</v>
      </c>
      <c r="J39" s="199" t="s">
        <v>22</v>
      </c>
      <c r="K39" s="227"/>
      <c r="L39" s="200"/>
      <c r="M39" s="26" t="s">
        <v>20</v>
      </c>
      <c r="N39" s="12" t="s">
        <v>1</v>
      </c>
      <c r="O39" s="207" t="s">
        <v>23</v>
      </c>
      <c r="P39" s="208" t="s">
        <v>19</v>
      </c>
      <c r="Q39" s="209" t="s">
        <v>2</v>
      </c>
      <c r="R39" s="210"/>
    </row>
    <row r="40" spans="1:18" ht="30" customHeight="1">
      <c r="A40" s="189" t="s">
        <v>113</v>
      </c>
      <c r="B40" s="190"/>
      <c r="C40" s="228"/>
      <c r="D40" s="13" t="s">
        <v>114</v>
      </c>
      <c r="E40" s="189" t="s">
        <v>115</v>
      </c>
      <c r="F40" s="190"/>
      <c r="G40" s="228"/>
      <c r="H40" s="13"/>
      <c r="I40" s="13"/>
      <c r="J40" s="189"/>
      <c r="K40" s="190"/>
      <c r="L40" s="228"/>
      <c r="M40" s="13" t="s">
        <v>116</v>
      </c>
      <c r="N40" s="13" t="s">
        <v>131</v>
      </c>
      <c r="O40" s="169"/>
      <c r="P40" s="169"/>
      <c r="Q40" s="187">
        <v>365.12</v>
      </c>
      <c r="R40" s="188"/>
    </row>
    <row r="41" spans="1:18" ht="30" customHeight="1">
      <c r="A41" s="189" t="s">
        <v>113</v>
      </c>
      <c r="B41" s="190"/>
      <c r="C41" s="228"/>
      <c r="D41" s="13" t="s">
        <v>114</v>
      </c>
      <c r="E41" s="189" t="s">
        <v>115</v>
      </c>
      <c r="F41" s="190"/>
      <c r="G41" s="228"/>
      <c r="H41" s="13"/>
      <c r="I41" s="13"/>
      <c r="J41" s="189"/>
      <c r="K41" s="190"/>
      <c r="L41" s="228"/>
      <c r="M41" s="13" t="s">
        <v>116</v>
      </c>
      <c r="N41" s="13" t="s">
        <v>130</v>
      </c>
      <c r="O41" s="169"/>
      <c r="P41" s="169"/>
      <c r="Q41" s="187">
        <v>147</v>
      </c>
      <c r="R41" s="188"/>
    </row>
    <row r="42" spans="1:18" ht="30" customHeight="1">
      <c r="A42" s="189" t="s">
        <v>113</v>
      </c>
      <c r="B42" s="190"/>
      <c r="C42" s="228"/>
      <c r="D42" s="13" t="s">
        <v>114</v>
      </c>
      <c r="E42" s="189" t="s">
        <v>115</v>
      </c>
      <c r="F42" s="190"/>
      <c r="G42" s="228"/>
      <c r="H42" s="13"/>
      <c r="I42" s="13"/>
      <c r="J42" s="189"/>
      <c r="K42" s="190"/>
      <c r="L42" s="228"/>
      <c r="M42" s="13" t="s">
        <v>116</v>
      </c>
      <c r="N42" s="13" t="s">
        <v>132</v>
      </c>
      <c r="O42" s="169"/>
      <c r="P42" s="169"/>
      <c r="Q42" s="187">
        <v>300</v>
      </c>
      <c r="R42" s="188"/>
    </row>
    <row r="43" spans="1:18" ht="30" customHeight="1">
      <c r="A43" s="189"/>
      <c r="B43" s="190"/>
      <c r="C43" s="228"/>
      <c r="D43" s="13"/>
      <c r="E43" s="189"/>
      <c r="F43" s="190"/>
      <c r="G43" s="228"/>
      <c r="H43" s="13"/>
      <c r="I43" s="13"/>
      <c r="J43" s="189"/>
      <c r="K43" s="190"/>
      <c r="L43" s="228"/>
      <c r="M43" s="13"/>
      <c r="N43" s="13"/>
      <c r="O43" s="169"/>
      <c r="P43" s="169"/>
      <c r="Q43" s="187"/>
      <c r="R43" s="188"/>
    </row>
    <row r="44" spans="1:18" ht="30" customHeight="1">
      <c r="A44" s="189"/>
      <c r="B44" s="190"/>
      <c r="C44" s="228"/>
      <c r="D44" s="13"/>
      <c r="E44" s="189"/>
      <c r="F44" s="190"/>
      <c r="G44" s="228"/>
      <c r="H44" s="13"/>
      <c r="I44" s="13"/>
      <c r="J44" s="189"/>
      <c r="K44" s="190"/>
      <c r="L44" s="228"/>
      <c r="M44" s="13"/>
      <c r="N44" s="13"/>
      <c r="O44" s="169"/>
      <c r="P44" s="169"/>
      <c r="Q44" s="187"/>
      <c r="R44" s="188"/>
    </row>
    <row r="45" spans="1:18" ht="30" customHeight="1">
      <c r="A45" s="191" t="s">
        <v>16</v>
      </c>
      <c r="B45" s="192"/>
      <c r="C45" s="192"/>
      <c r="D45" s="192"/>
      <c r="E45" s="192"/>
      <c r="F45" s="192"/>
      <c r="G45" s="192"/>
      <c r="H45" s="192"/>
      <c r="I45" s="192"/>
      <c r="J45" s="192"/>
      <c r="K45" s="192"/>
      <c r="L45" s="192"/>
      <c r="M45" s="192"/>
      <c r="N45" s="192"/>
      <c r="O45" s="192"/>
      <c r="P45" s="193"/>
      <c r="Q45" s="194">
        <f>IF(SUM(Q40:R44)&gt;0,SUM(Q40:R44),"")</f>
        <v>812.12</v>
      </c>
      <c r="R45" s="195"/>
    </row>
    <row r="46" spans="1:18" ht="9" customHeight="1">
      <c r="A46" s="38"/>
      <c r="B46" s="38"/>
      <c r="C46" s="38"/>
      <c r="D46" s="38"/>
      <c r="E46" s="38"/>
      <c r="F46" s="38"/>
      <c r="G46" s="38"/>
      <c r="H46" s="38"/>
      <c r="I46" s="38"/>
      <c r="J46" s="38"/>
      <c r="K46" s="38"/>
      <c r="L46" s="38"/>
      <c r="M46" s="38"/>
      <c r="N46" s="38"/>
      <c r="O46" s="38"/>
      <c r="P46" s="38"/>
      <c r="Q46" s="38"/>
      <c r="R46" s="38"/>
    </row>
    <row r="47" spans="1:18" ht="19.5" customHeight="1">
      <c r="A47" s="38"/>
      <c r="B47" s="38"/>
      <c r="C47" s="38"/>
      <c r="D47" s="38"/>
      <c r="E47" s="38"/>
      <c r="F47" s="38"/>
      <c r="G47" s="38"/>
      <c r="H47" s="38"/>
      <c r="I47" s="38"/>
      <c r="J47" s="38"/>
      <c r="K47" s="38"/>
      <c r="L47" s="38"/>
      <c r="M47" s="38"/>
      <c r="N47" s="38"/>
      <c r="O47" s="38"/>
      <c r="P47" s="38"/>
      <c r="Q47" s="38"/>
      <c r="R47" s="38"/>
    </row>
    <row r="48" spans="1:18" ht="19.5" customHeight="1">
      <c r="A48" s="38"/>
      <c r="B48" s="38"/>
      <c r="C48" s="38"/>
      <c r="D48" s="38"/>
      <c r="E48" s="38"/>
      <c r="F48" s="38"/>
      <c r="G48" s="38"/>
      <c r="H48" s="38"/>
      <c r="I48" s="38"/>
      <c r="J48" s="38"/>
      <c r="K48" s="38"/>
      <c r="L48" s="38"/>
      <c r="M48" s="38"/>
      <c r="N48" s="38"/>
      <c r="O48" s="38"/>
      <c r="P48" s="38"/>
      <c r="Q48" s="38"/>
      <c r="R48" s="38"/>
    </row>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38">
    <mergeCell ref="A44:C44"/>
    <mergeCell ref="E44:G44"/>
    <mergeCell ref="J44:L44"/>
    <mergeCell ref="O44:P44"/>
    <mergeCell ref="Q44:R44"/>
    <mergeCell ref="A45:P45"/>
    <mergeCell ref="Q45:R45"/>
    <mergeCell ref="A42:C42"/>
    <mergeCell ref="E42:G42"/>
    <mergeCell ref="J42:L42"/>
    <mergeCell ref="O42:P42"/>
    <mergeCell ref="Q42:R42"/>
    <mergeCell ref="A43:C43"/>
    <mergeCell ref="E43:G43"/>
    <mergeCell ref="J43:L43"/>
    <mergeCell ref="O43:P43"/>
    <mergeCell ref="Q43:R43"/>
    <mergeCell ref="A40:C40"/>
    <mergeCell ref="E40:G40"/>
    <mergeCell ref="J40:L40"/>
    <mergeCell ref="O40:P40"/>
    <mergeCell ref="Q40:R40"/>
    <mergeCell ref="A41:C41"/>
    <mergeCell ref="E41:G41"/>
    <mergeCell ref="J41:L41"/>
    <mergeCell ref="O41:P41"/>
    <mergeCell ref="Q41:R41"/>
    <mergeCell ref="A38:R38"/>
    <mergeCell ref="A39:C39"/>
    <mergeCell ref="E39:G39"/>
    <mergeCell ref="J39:L39"/>
    <mergeCell ref="O39:P39"/>
    <mergeCell ref="Q39:R39"/>
    <mergeCell ref="A35:E35"/>
    <mergeCell ref="F35:I35"/>
    <mergeCell ref="L35:O35"/>
    <mergeCell ref="Q35:R35"/>
    <mergeCell ref="A36:E36"/>
    <mergeCell ref="F36:I36"/>
    <mergeCell ref="L36:O36"/>
    <mergeCell ref="Q36:R36"/>
    <mergeCell ref="A30:H30"/>
    <mergeCell ref="I30:Q30"/>
    <mergeCell ref="A31:Q31"/>
    <mergeCell ref="A32:R32"/>
    <mergeCell ref="A33:R33"/>
    <mergeCell ref="A34:E34"/>
    <mergeCell ref="F34:I34"/>
    <mergeCell ref="L34:O34"/>
    <mergeCell ref="Q34:R34"/>
    <mergeCell ref="A26:H26"/>
    <mergeCell ref="A27:H27"/>
    <mergeCell ref="I27:Q27"/>
    <mergeCell ref="A28:H28"/>
    <mergeCell ref="I28:Q28"/>
    <mergeCell ref="A29:H29"/>
    <mergeCell ref="I29:Q29"/>
    <mergeCell ref="A24:B24"/>
    <mergeCell ref="E24:F24"/>
    <mergeCell ref="G24:H24"/>
    <mergeCell ref="I24:J24"/>
    <mergeCell ref="P24:Q24"/>
    <mergeCell ref="A25:H25"/>
    <mergeCell ref="I25:J25"/>
    <mergeCell ref="P25:Q25"/>
    <mergeCell ref="A22:B22"/>
    <mergeCell ref="E22:F22"/>
    <mergeCell ref="G22:H22"/>
    <mergeCell ref="I22:J22"/>
    <mergeCell ref="P22:Q22"/>
    <mergeCell ref="A23:B23"/>
    <mergeCell ref="E23:F23"/>
    <mergeCell ref="G23:H23"/>
    <mergeCell ref="I23:J23"/>
    <mergeCell ref="P23:Q23"/>
    <mergeCell ref="A20:B20"/>
    <mergeCell ref="E20:F20"/>
    <mergeCell ref="G20:H20"/>
    <mergeCell ref="I20:J20"/>
    <mergeCell ref="P20:Q20"/>
    <mergeCell ref="A21:B21"/>
    <mergeCell ref="E21:F21"/>
    <mergeCell ref="G21:H21"/>
    <mergeCell ref="I21:J21"/>
    <mergeCell ref="P21:Q21"/>
    <mergeCell ref="A18:B18"/>
    <mergeCell ref="E18:F18"/>
    <mergeCell ref="G18:H18"/>
    <mergeCell ref="I18:J18"/>
    <mergeCell ref="P18:Q18"/>
    <mergeCell ref="A19:B19"/>
    <mergeCell ref="E19:F19"/>
    <mergeCell ref="G19:H19"/>
    <mergeCell ref="I19:J19"/>
    <mergeCell ref="P19:Q19"/>
    <mergeCell ref="A9:Q9"/>
    <mergeCell ref="A10:Q10"/>
    <mergeCell ref="A11:Q11"/>
    <mergeCell ref="A12:Q12"/>
    <mergeCell ref="A13:Q13"/>
    <mergeCell ref="A17:B17"/>
    <mergeCell ref="E17:F17"/>
    <mergeCell ref="G17:H17"/>
    <mergeCell ref="I17:J17"/>
    <mergeCell ref="P17:Q17"/>
    <mergeCell ref="A6:E6"/>
    <mergeCell ref="F6:I6"/>
    <mergeCell ref="N6:R6"/>
    <mergeCell ref="A7:F7"/>
    <mergeCell ref="G7:I7"/>
    <mergeCell ref="A8:E8"/>
    <mergeCell ref="F8:I8"/>
    <mergeCell ref="L8:M8"/>
    <mergeCell ref="N8:R8"/>
    <mergeCell ref="A4:E4"/>
    <mergeCell ref="F4:I4"/>
    <mergeCell ref="N4:R4"/>
    <mergeCell ref="A5:E5"/>
    <mergeCell ref="F5:I5"/>
    <mergeCell ref="L5:M5"/>
    <mergeCell ref="N5:R5"/>
    <mergeCell ref="A1:R1"/>
    <mergeCell ref="A2:B2"/>
    <mergeCell ref="D2:Q2"/>
    <mergeCell ref="A3:E3"/>
    <mergeCell ref="F3:I3"/>
    <mergeCell ref="L3:M3"/>
    <mergeCell ref="N3:R3"/>
    <mergeCell ref="A14:R14"/>
    <mergeCell ref="A15:B16"/>
    <mergeCell ref="C15:D15"/>
    <mergeCell ref="E15:H15"/>
    <mergeCell ref="I15:L15"/>
    <mergeCell ref="M15:Q15"/>
    <mergeCell ref="E16:F16"/>
    <mergeCell ref="G16:H16"/>
    <mergeCell ref="I16:J16"/>
    <mergeCell ref="P16:Q16"/>
  </mergeCells>
  <dataValidations count="14">
    <dataValidation allowBlank="1" showInputMessage="1" showErrorMessage="1" prompt="If you are a Judicial employee, enter the district for which you work.&#10;&#10;If you are not a Judicial employee, enter the district for which the travel was incurred. " sqref="F6"/>
    <dataValidation allowBlank="1" showInputMessage="1" showErrorMessage="1" prompt="If you are not a current State employee, enter your SSN or EIN here." sqref="F5"/>
    <dataValidation allowBlank="1" showInputMessage="1" showErrorMessage="1" prompt="If you are a current State employee, enter your EID&#10;(997 number) here." sqref="F4"/>
    <dataValidation allowBlank="1" showInputMessage="1" showErrorMessage="1" prompt="Enter the actual cost of commercial lodging.  A receipt is required." sqref="R17:R24"/>
    <dataValidation allowBlank="1" showInputMessage="1" showErrorMessage="1" prompt="Reimbursement may be requested for the Actual Cost of the meal (including tax and tip) up to the maximum amount allowed for the city/county in which the meal was purchased." sqref="M17:O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Enter city where travel originated." sqref="E17:F19 E21:F24"/>
    <dataValidation allowBlank="1" showInputMessage="1" showErrorMessage="1" prompt="Enter your complete, current mailing address." sqref="N3"/>
    <dataValidation allowBlank="1" showInputMessage="1" showErrorMessage="1" prompt="Be sure to read the Payee Certification above." sqref="A34:A35"/>
    <dataValidation allowBlank="1" showInputMessage="1" showErrorMessage="1" prompt="Enter a clear description of the purpose of the travel." sqref="A26:A29 B27:H29"/>
    <dataValidation allowBlank="1" showInputMessage="1" showErrorMessage="1" prompt="Examples include parking, airfare, shuttle, taxi, and rental car.  Refer to the Travel Fiscal Rules for details and to know when receipts are required." sqref="I26:J28 O27:Q28 I29:Q29 N26:N28 K27:M28"/>
    <dataValidation allowBlank="1" showInputMessage="1" showErrorMessage="1" prompt="Enter both a description and the purpose of the item(s) purchased." sqref="A10:Q12"/>
    <dataValidation allowBlank="1" showInputMessage="1" showErrorMessage="1" prompt="Enter destination city.&#10;If this was single-day, round-trip travel, enter (RT) after the destination city to identify that this was round-trip travel." sqref="G17 E20"/>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6/27/2022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b888jls</dc:creator>
  <cp:keywords/>
  <dc:description/>
  <cp:lastModifiedBy>stump, dianne</cp:lastModifiedBy>
  <cp:lastPrinted>2022-08-08T18:53:05Z</cp:lastPrinted>
  <dcterms:created xsi:type="dcterms:W3CDTF">2013-07-02T19:35:05Z</dcterms:created>
  <dcterms:modified xsi:type="dcterms:W3CDTF">2023-12-20T14:53:17Z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